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330" yWindow="510" windowWidth="9600" windowHeight="12240" activeTab="0"/>
  </bookViews>
  <sheets>
    <sheet name="サンプル経歴書" sheetId="1" r:id="rId1"/>
    <sheet name="サンプル_項番2詳細" sheetId="2" r:id="rId2"/>
    <sheet name="サンプル_項番3詳細" sheetId="3" r:id="rId3"/>
  </sheets>
  <definedNames>
    <definedName name="_xlnm.Print_Area" localSheetId="0">'サンプル経歴書'!$B$2:$AP$18</definedName>
    <definedName name="_xlnm.Print_Titles" localSheetId="0">'サンプル経歴書'!$2:$10</definedName>
  </definedNames>
  <calcPr fullCalcOnLoad="1"/>
</workbook>
</file>

<file path=xl/comments1.xml><?xml version="1.0" encoding="utf-8"?>
<comments xmlns="http://schemas.openxmlformats.org/spreadsheetml/2006/main">
  <authors>
    <author>tsuji</author>
  </authors>
  <commentList>
    <comment ref="V10" authorId="0">
      <text>
        <r>
          <rPr>
            <b/>
            <sz val="9"/>
            <rFont val="ＭＳ Ｐゴシック"/>
            <family val="3"/>
          </rPr>
          <t>VisualStudio, Delphi, Eclipse…エディタ名など</t>
        </r>
      </text>
    </comment>
  </commentList>
</comments>
</file>

<file path=xl/sharedStrings.xml><?xml version="1.0" encoding="utf-8"?>
<sst xmlns="http://schemas.openxmlformats.org/spreadsheetml/2006/main" count="122" uniqueCount="104">
  <si>
    <t>PG</t>
  </si>
  <si>
    <t>PL</t>
  </si>
  <si>
    <t>PT</t>
  </si>
  <si>
    <t>IT</t>
  </si>
  <si>
    <t>OM</t>
  </si>
  <si>
    <t>BD</t>
  </si>
  <si>
    <t>DD</t>
  </si>
  <si>
    <t>PD</t>
  </si>
  <si>
    <t>情 報 処 理 技 術 者 経 歴 書</t>
  </si>
  <si>
    <t>フリガナ</t>
  </si>
  <si>
    <t>性別</t>
  </si>
  <si>
    <t>生年月日</t>
  </si>
  <si>
    <t>年齢</t>
  </si>
  <si>
    <t>経験</t>
  </si>
  <si>
    <t>氏名</t>
  </si>
  <si>
    <t>現住所</t>
  </si>
  <si>
    <t>最寄駅</t>
  </si>
  <si>
    <t>最終学歴</t>
  </si>
  <si>
    <t>資格</t>
  </si>
  <si>
    <t>№</t>
  </si>
  <si>
    <t>ユーザ名</t>
  </si>
  <si>
    <t>業種</t>
  </si>
  <si>
    <t>担当業務</t>
  </si>
  <si>
    <t>担当工程</t>
  </si>
  <si>
    <t>作業期間</t>
  </si>
  <si>
    <t>備考</t>
  </si>
  <si>
    <t>機種</t>
  </si>
  <si>
    <t>期間（日数）</t>
  </si>
  <si>
    <t>期間（月数）</t>
  </si>
  <si>
    <t>男</t>
  </si>
  <si>
    <t>開発環境</t>
  </si>
  <si>
    <t>言語</t>
  </si>
  <si>
    <t>OS</t>
  </si>
  <si>
    <t>CPU</t>
  </si>
  <si>
    <t>IDE</t>
  </si>
  <si>
    <t>DB</t>
  </si>
  <si>
    <t>ターゲット</t>
  </si>
  <si>
    <t>普通自動二輪免許、普通免許、英検2級</t>
  </si>
  <si>
    <t>6年</t>
  </si>
  <si>
    <t>JR西宮</t>
  </si>
  <si>
    <t>-</t>
  </si>
  <si>
    <t>製造</t>
  </si>
  <si>
    <t>通信</t>
  </si>
  <si>
    <t>高速道路ETC車線サーバ
プログラム解析/試験</t>
  </si>
  <si>
    <t>JTB BTMシステム開発</t>
  </si>
  <si>
    <t>携帯電話開発</t>
  </si>
  <si>
    <t>ST</t>
  </si>
  <si>
    <t>PT</t>
  </si>
  <si>
    <t>OT</t>
  </si>
  <si>
    <t>OM</t>
  </si>
  <si>
    <t>AT互換機</t>
  </si>
  <si>
    <t>C#, Java</t>
  </si>
  <si>
    <t>C言語</t>
  </si>
  <si>
    <t>C#</t>
  </si>
  <si>
    <t>WindowsXP</t>
  </si>
  <si>
    <t>WindowsXP</t>
  </si>
  <si>
    <t>Redhat Linux</t>
  </si>
  <si>
    <t>TimeSys Linux</t>
  </si>
  <si>
    <t>VisualStudio2007 / サクラエディタ</t>
  </si>
  <si>
    <t>秀丸エディタ</t>
  </si>
  <si>
    <t>SQL</t>
  </si>
  <si>
    <t>～</t>
  </si>
  <si>
    <t>社内研修
Microsoft Visual Studio 2005 ExpressEditionを使用して住所碌アプリを作成</t>
  </si>
  <si>
    <t>携帯電話メーラ機能開発
・ITテスト試験手順書作成・実施
・単体テスト試験手順書作成・実施
・Purify（メモリリーク検査）実施</t>
  </si>
  <si>
    <t>①NetFrontからWebKitへのブラウザアプリ換装</t>
  </si>
  <si>
    <t>　既存環境に載せられているNetFrontからWebKitへの乗せ換えとともに、</t>
  </si>
  <si>
    <t>従来1プロセス動作で肥大化された環境を、プロセス分離させる。</t>
  </si>
  <si>
    <t>（基本設計のみ担当、フォーマット指定なしの為Excelでブロック図の作成）</t>
  </si>
  <si>
    <t>②API層設計・コーディング</t>
  </si>
  <si>
    <t>　各アプリにてプロセス化された影響により、API層の変更が必須となり</t>
  </si>
  <si>
    <t>　設計について、基本的な振る舞いは既に基底クラスで設計・実装され</t>
  </si>
  <si>
    <t>そのクラスを継承した設計となる為、詳細設計を行う。</t>
  </si>
  <si>
    <t>（EnterpriseArchitectを用いてシーケンス図の作成、クラス図は派生クラス</t>
  </si>
  <si>
    <t>で継承先が存在しない為、省略）</t>
  </si>
  <si>
    <t>③キーボードアプリ設計・コーディング</t>
  </si>
  <si>
    <t>　旧機種からの流用が困難となったため、汎用性を持たせた設計に変更し、</t>
  </si>
  <si>
    <t>　先行着手者が基本設計を行い、それを元に詳細設計を行う。</t>
  </si>
  <si>
    <t>（特にフォーマットの指定がなく、スクリーンキャプチャベースのExcelの資料</t>
  </si>
  <si>
    <t>を作成）</t>
  </si>
  <si>
    <t>新規APIの設計・コーディングを行う。</t>
  </si>
  <si>
    <t>コーディングを行う。</t>
  </si>
  <si>
    <t>　■通信用ライブラリの載せ換え検討</t>
  </si>
  <si>
    <t>　　⇒既存WinInetを用いた通信を行っていたが、諸事情によりLibcURLに載せ換</t>
  </si>
  <si>
    <t>えるとの案が出たため、両者の機能比較調査（何ができて何ができないか、どう</t>
  </si>
  <si>
    <t>すれば既存機能を実現できるか）</t>
  </si>
  <si>
    <t>　■ブラウザ新機能設計・コーディング・試験</t>
  </si>
  <si>
    <t>　　⇒ユーザ側でデザインパターンにこだわりがあり、ステートパターン、デコ</t>
  </si>
  <si>
    <t>レートパターン、ストラテジーパターンの設計手法を用いた機能の設計開発を行</t>
  </si>
  <si>
    <t>う。（主に状態遷移エンジンまわりにまつわる機能担当）</t>
  </si>
  <si>
    <t>　担当機能の基本設計を行い、それを元に詳細設計を行う。</t>
  </si>
  <si>
    <t>詳細設計はastah*を用いてクラス図、シーケンス図を作成、ワードを用いて</t>
  </si>
  <si>
    <t>詳細設計書（メソッド一覧、メソッドの振る舞いの詳細を記述したもの）を作成</t>
  </si>
  <si>
    <t>①カーナビ向けブラウザ(WebKit)の新規機能設計・開発</t>
  </si>
  <si>
    <t>した。</t>
  </si>
  <si>
    <t>日和　太郎</t>
  </si>
  <si>
    <t>ニチワ　タロウ</t>
  </si>
  <si>
    <t>兵庫県西宮市○○町１－２</t>
  </si>
  <si>
    <t>京都大学　経済学部　経済学科卒</t>
  </si>
  <si>
    <t>他</t>
  </si>
  <si>
    <t>Oracle10g</t>
  </si>
  <si>
    <t>MySQL</t>
  </si>
  <si>
    <t>関数フローチャート作成
プログラム単体・結合テスト実施
別紙参照</t>
  </si>
  <si>
    <t>ビルド要員として短期間の増員補助
既存作業環境の改善（バッチファイル作成）
別紙参照</t>
  </si>
  <si>
    <t>別紙＜追記がある場合に記入＞</t>
  </si>
</sst>
</file>

<file path=xl/styles.xml><?xml version="1.0" encoding="utf-8"?>
<styleSheet xmlns="http://schemas.openxmlformats.org/spreadsheetml/2006/main">
  <numFmts count="4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&quot;万&quot;"/>
    <numFmt numFmtId="177" formatCode="0&quot;名&quot;"/>
    <numFmt numFmtId="178" formatCode="0&quot;年&quot;"/>
    <numFmt numFmtId="179" formatCode="&quot;名&quot;000&quot;-&quot;0000"/>
    <numFmt numFmtId="180" formatCode="&quot;〒&quot;000&quot;-&quot;0000"/>
    <numFmt numFmtId="181" formatCode="yyyy&quot;年&quot;m&quot;月 1日現在&quot;"/>
    <numFmt numFmtId="182" formatCode="yyyy&quot;年&quot;m&quot;月現在&quot;"/>
    <numFmt numFmtId="183" formatCode="[$-411]ggge&quot;年&quot;m&quot;月現在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-411]ggge&quot;年&quot;m&quot;月&quot;d&quot;日&quot;\ &quot;現&quot;&quot;在&quot;"/>
    <numFmt numFmtId="188" formatCode="[$-411]ggge&quot;年&quot;m&quot;月 現在&quot;"/>
    <numFmt numFmtId="189" formatCode="[$-411]ggge&quot;年&quot;m&quot;月 &quot;dd\ &quot;日　現在&quot;"/>
    <numFmt numFmtId="190" formatCode="[$-411]ggge&quot;年&quot;m&quot;月 &quot;d\ &quot;日　現在&quot;"/>
    <numFmt numFmtId="191" formatCode="[$-411]ggge&quot;年&quot;m&quot;月 &quot;d\ &quot;日　現在　　&quot;"/>
    <numFmt numFmtId="192" formatCode="General&quot; 歳&quot;"/>
    <numFmt numFmtId="193" formatCode="General&quot; 年&quot;"/>
    <numFmt numFmtId="194" formatCode="[$-411]e&quot;/&quot;m"/>
    <numFmt numFmtId="195" formatCode="General&quot;ヶ月&quot;"/>
    <numFmt numFmtId="196" formatCode="0_);[Red]\(0\)"/>
    <numFmt numFmtId="197" formatCode="[$-411]gyy/mm"/>
    <numFmt numFmtId="198" formatCode="[$-411]eyy/mm"/>
    <numFmt numFmtId="199" formatCode="[$-411]gyy\.mm\.dd"/>
    <numFmt numFmtId="200" formatCode="[$-411]gg/mm"/>
    <numFmt numFmtId="201" formatCode="[$-411]ee/mm"/>
    <numFmt numFmtId="202" formatCode="[mm]"/>
    <numFmt numFmtId="203" formatCode="[m]"/>
    <numFmt numFmtId="204" formatCode="0_ "/>
    <numFmt numFmtId="205" formatCode="[$€-2]\ #,##0.00_);[Red]\([$€-2]\ #,##0.00\)"/>
  </numFmts>
  <fonts count="33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Ｐ明朝"/>
      <family val="1"/>
    </font>
    <font>
      <b/>
      <sz val="11"/>
      <name val="ＭＳ Ｐ明朝"/>
      <family val="1"/>
    </font>
    <font>
      <b/>
      <sz val="18"/>
      <name val="ＭＳ Ｐ明朝"/>
      <family val="1"/>
    </font>
    <font>
      <sz val="10"/>
      <name val="ＭＳ 明朝"/>
      <family val="1"/>
    </font>
    <font>
      <sz val="11"/>
      <color indexed="9"/>
      <name val="ＭＳ Ｐ明朝"/>
      <family val="1"/>
    </font>
    <font>
      <b/>
      <sz val="13"/>
      <name val="ＭＳ Ｐ明朝"/>
      <family val="1"/>
    </font>
    <font>
      <b/>
      <sz val="10"/>
      <name val="ＭＳ 明朝"/>
      <family val="1"/>
    </font>
    <font>
      <sz val="11"/>
      <color indexed="23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9"/>
      <name val="ＭＳ 明朝"/>
      <family val="1"/>
    </font>
    <font>
      <b/>
      <sz val="9"/>
      <name val="ＭＳ Ｐゴシック"/>
      <family val="3"/>
    </font>
    <font>
      <sz val="10"/>
      <name val="ＭＳ Ｐゴシック"/>
      <family val="3"/>
    </font>
    <font>
      <b/>
      <sz val="8"/>
      <name val="ＭＳ Ｐゴシック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5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hair"/>
      <top style="thin"/>
      <bottom style="double"/>
    </border>
    <border>
      <left style="hair"/>
      <right style="hair"/>
      <top style="thin"/>
      <bottom style="double"/>
    </border>
    <border>
      <left style="hair"/>
      <right style="thin"/>
      <top style="thin"/>
      <bottom style="double"/>
    </border>
    <border>
      <left style="thin"/>
      <right style="thin"/>
      <top style="thin"/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12" fillId="0" borderId="0" applyNumberFormat="0" applyFill="0" applyBorder="0" applyAlignment="0" applyProtection="0"/>
    <xf numFmtId="0" fontId="23" fillId="20" borderId="1" applyNumberFormat="0" applyAlignment="0" applyProtection="0"/>
    <xf numFmtId="0" fontId="18" fillId="21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22" fillId="0" borderId="3" applyNumberFormat="0" applyFill="0" applyAlignment="0" applyProtection="0"/>
    <xf numFmtId="0" fontId="17" fillId="3" borderId="0" applyNumberFormat="0" applyBorder="0" applyAlignment="0" applyProtection="0"/>
    <xf numFmtId="0" fontId="21" fillId="23" borderId="4" applyNumberFormat="0" applyAlignment="0" applyProtection="0"/>
    <xf numFmtId="0" fontId="2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26" fillId="0" borderId="8" applyNumberFormat="0" applyFill="0" applyAlignment="0" applyProtection="0"/>
    <xf numFmtId="0" fontId="20" fillId="23" borderId="9" applyNumberFormat="0" applyAlignment="0" applyProtection="0"/>
    <xf numFmtId="0" fontId="2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9" fillId="7" borderId="4" applyNumberFormat="0" applyAlignment="0" applyProtection="0"/>
    <xf numFmtId="0" fontId="3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181">
    <xf numFmtId="0" fontId="0" fillId="0" borderId="0" xfId="0" applyAlignment="1">
      <alignment/>
    </xf>
    <xf numFmtId="0" fontId="7" fillId="0" borderId="10" xfId="0" applyFont="1" applyFill="1" applyBorder="1" applyAlignment="1">
      <alignment vertical="center"/>
    </xf>
    <xf numFmtId="0" fontId="7" fillId="0" borderId="11" xfId="0" applyFont="1" applyFill="1" applyBorder="1" applyAlignment="1" applyProtection="1">
      <alignment horizontal="center" vertical="center"/>
      <protection locked="0"/>
    </xf>
    <xf numFmtId="0" fontId="7" fillId="0" borderId="12" xfId="0" applyFont="1" applyFill="1" applyBorder="1" applyAlignment="1" applyProtection="1">
      <alignment horizontal="center" vertical="center"/>
      <protection/>
    </xf>
    <xf numFmtId="0" fontId="7" fillId="0" borderId="13" xfId="0" applyFont="1" applyFill="1" applyBorder="1" applyAlignment="1" applyProtection="1">
      <alignment horizontal="center" vertical="center"/>
      <protection locked="0"/>
    </xf>
    <xf numFmtId="49" fontId="7" fillId="0" borderId="12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Alignment="1">
      <alignment/>
    </xf>
    <xf numFmtId="196" fontId="4" fillId="0" borderId="0" xfId="0" applyNumberFormat="1" applyFont="1" applyFill="1" applyAlignment="1">
      <alignment/>
    </xf>
    <xf numFmtId="204" fontId="4" fillId="0" borderId="0" xfId="0" applyNumberFormat="1" applyFont="1" applyFill="1" applyAlignment="1">
      <alignment/>
    </xf>
    <xf numFmtId="0" fontId="4" fillId="0" borderId="0" xfId="0" applyFont="1" applyFill="1" applyBorder="1" applyAlignment="1">
      <alignment horizontal="center"/>
    </xf>
    <xf numFmtId="14" fontId="4" fillId="0" borderId="0" xfId="0" applyNumberFormat="1" applyFont="1" applyFill="1" applyBorder="1" applyAlignment="1">
      <alignment horizontal="center"/>
    </xf>
    <xf numFmtId="0" fontId="5" fillId="0" borderId="14" xfId="0" applyFont="1" applyFill="1" applyBorder="1" applyAlignment="1">
      <alignment/>
    </xf>
    <xf numFmtId="0" fontId="4" fillId="0" borderId="0" xfId="0" applyFont="1" applyFill="1" applyAlignment="1">
      <alignment vertical="center"/>
    </xf>
    <xf numFmtId="196" fontId="4" fillId="0" borderId="0" xfId="0" applyNumberFormat="1" applyFont="1" applyFill="1" applyAlignment="1">
      <alignment vertical="center"/>
    </xf>
    <xf numFmtId="204" fontId="4" fillId="0" borderId="0" xfId="0" applyNumberFormat="1" applyFont="1" applyFill="1" applyAlignment="1">
      <alignment vertical="center"/>
    </xf>
    <xf numFmtId="196" fontId="11" fillId="0" borderId="15" xfId="0" applyNumberFormat="1" applyFont="1" applyFill="1" applyBorder="1" applyAlignment="1">
      <alignment vertical="center"/>
    </xf>
    <xf numFmtId="204" fontId="11" fillId="0" borderId="16" xfId="0" applyNumberFormat="1" applyFont="1" applyFill="1" applyBorder="1" applyAlignment="1">
      <alignment vertical="center"/>
    </xf>
    <xf numFmtId="204" fontId="11" fillId="0" borderId="17" xfId="0" applyNumberFormat="1" applyFont="1" applyFill="1" applyBorder="1" applyAlignment="1">
      <alignment vertical="center"/>
    </xf>
    <xf numFmtId="0" fontId="7" fillId="0" borderId="18" xfId="0" applyFont="1" applyFill="1" applyBorder="1" applyAlignment="1">
      <alignment vertical="center"/>
    </xf>
    <xf numFmtId="196" fontId="11" fillId="0" borderId="19" xfId="0" applyNumberFormat="1" applyFont="1" applyFill="1" applyBorder="1" applyAlignment="1">
      <alignment/>
    </xf>
    <xf numFmtId="204" fontId="11" fillId="0" borderId="20" xfId="0" applyNumberFormat="1" applyFont="1" applyFill="1" applyBorder="1" applyAlignment="1">
      <alignment/>
    </xf>
    <xf numFmtId="0" fontId="11" fillId="0" borderId="21" xfId="0" applyFont="1" applyFill="1" applyBorder="1" applyAlignment="1">
      <alignment/>
    </xf>
    <xf numFmtId="203" fontId="4" fillId="0" borderId="0" xfId="0" applyNumberFormat="1" applyFont="1" applyFill="1" applyAlignment="1">
      <alignment/>
    </xf>
    <xf numFmtId="0" fontId="7" fillId="0" borderId="22" xfId="0" applyFont="1" applyFill="1" applyBorder="1" applyAlignment="1" applyProtection="1">
      <alignment horizontal="center" vertical="center"/>
      <protection locked="0"/>
    </xf>
    <xf numFmtId="0" fontId="7" fillId="0" borderId="23" xfId="0" applyFont="1" applyFill="1" applyBorder="1" applyAlignment="1" applyProtection="1">
      <alignment horizontal="center" vertical="center"/>
      <protection/>
    </xf>
    <xf numFmtId="0" fontId="7" fillId="0" borderId="24" xfId="0" applyFont="1" applyFill="1" applyBorder="1" applyAlignment="1" applyProtection="1">
      <alignment horizontal="center" vertical="center"/>
      <protection locked="0"/>
    </xf>
    <xf numFmtId="0" fontId="7" fillId="0" borderId="25" xfId="0" applyFont="1" applyFill="1" applyBorder="1" applyAlignment="1" applyProtection="1">
      <alignment horizontal="center" vertical="center"/>
      <protection locked="0"/>
    </xf>
    <xf numFmtId="0" fontId="7" fillId="0" borderId="26" xfId="0" applyFont="1" applyFill="1" applyBorder="1" applyAlignment="1" applyProtection="1">
      <alignment horizontal="center" vertical="center"/>
      <protection/>
    </xf>
    <xf numFmtId="0" fontId="7" fillId="0" borderId="27" xfId="0" applyFont="1" applyFill="1" applyBorder="1" applyAlignment="1" applyProtection="1">
      <alignment horizontal="center" vertical="center"/>
      <protection locked="0"/>
    </xf>
    <xf numFmtId="187" fontId="4" fillId="0" borderId="0" xfId="0" applyNumberFormat="1" applyFont="1" applyFill="1" applyAlignment="1">
      <alignment/>
    </xf>
    <xf numFmtId="196" fontId="11" fillId="0" borderId="28" xfId="0" applyNumberFormat="1" applyFont="1" applyFill="1" applyBorder="1" applyAlignment="1">
      <alignment/>
    </xf>
    <xf numFmtId="204" fontId="11" fillId="0" borderId="29" xfId="0" applyNumberFormat="1" applyFont="1" applyFill="1" applyBorder="1" applyAlignment="1">
      <alignment/>
    </xf>
    <xf numFmtId="0" fontId="11" fillId="0" borderId="30" xfId="0" applyFont="1" applyFill="1" applyBorder="1" applyAlignment="1">
      <alignment/>
    </xf>
    <xf numFmtId="196" fontId="11" fillId="0" borderId="31" xfId="0" applyNumberFormat="1" applyFont="1" applyFill="1" applyBorder="1" applyAlignment="1">
      <alignment/>
    </xf>
    <xf numFmtId="204" fontId="11" fillId="0" borderId="32" xfId="0" applyNumberFormat="1" applyFont="1" applyFill="1" applyBorder="1" applyAlignment="1">
      <alignment/>
    </xf>
    <xf numFmtId="0" fontId="11" fillId="0" borderId="33" xfId="0" applyFont="1" applyFill="1" applyBorder="1" applyAlignment="1">
      <alignment/>
    </xf>
    <xf numFmtId="0" fontId="4" fillId="0" borderId="0" xfId="0" applyFont="1" applyAlignment="1">
      <alignment/>
    </xf>
    <xf numFmtId="196" fontId="4" fillId="0" borderId="0" xfId="0" applyNumberFormat="1" applyFont="1" applyAlignment="1">
      <alignment/>
    </xf>
    <xf numFmtId="204" fontId="4" fillId="0" borderId="0" xfId="0" applyNumberFormat="1" applyFont="1" applyAlignment="1">
      <alignment/>
    </xf>
    <xf numFmtId="0" fontId="7" fillId="0" borderId="34" xfId="0" applyFont="1" applyFill="1" applyBorder="1" applyAlignment="1">
      <alignment vertical="center"/>
    </xf>
    <xf numFmtId="0" fontId="7" fillId="0" borderId="35" xfId="0" applyFont="1" applyFill="1" applyBorder="1" applyAlignment="1">
      <alignment vertical="center"/>
    </xf>
    <xf numFmtId="0" fontId="7" fillId="24" borderId="11" xfId="0" applyFont="1" applyFill="1" applyBorder="1" applyAlignment="1" applyProtection="1">
      <alignment horizontal="center" vertical="center"/>
      <protection locked="0"/>
    </xf>
    <xf numFmtId="0" fontId="7" fillId="24" borderId="0" xfId="0" applyFont="1" applyFill="1" applyBorder="1" applyAlignment="1" applyProtection="1">
      <alignment horizontal="center" vertical="center"/>
      <protection/>
    </xf>
    <xf numFmtId="0" fontId="7" fillId="24" borderId="13" xfId="0" applyFont="1" applyFill="1" applyBorder="1" applyAlignment="1" applyProtection="1">
      <alignment horizontal="center" vertical="center"/>
      <protection locked="0"/>
    </xf>
    <xf numFmtId="0" fontId="7" fillId="24" borderId="36" xfId="0" applyFont="1" applyFill="1" applyBorder="1" applyAlignment="1" applyProtection="1">
      <alignment horizontal="center" vertical="center"/>
      <protection locked="0"/>
    </xf>
    <xf numFmtId="0" fontId="7" fillId="24" borderId="37" xfId="0" applyFont="1" applyFill="1" applyBorder="1" applyAlignment="1" applyProtection="1">
      <alignment horizontal="center" vertical="center"/>
      <protection locked="0"/>
    </xf>
    <xf numFmtId="0" fontId="7" fillId="24" borderId="12" xfId="0" applyFont="1" applyFill="1" applyBorder="1" applyAlignment="1" applyProtection="1">
      <alignment horizontal="center" vertical="center"/>
      <protection/>
    </xf>
    <xf numFmtId="0" fontId="7" fillId="24" borderId="22" xfId="0" applyFont="1" applyFill="1" applyBorder="1" applyAlignment="1" applyProtection="1">
      <alignment horizontal="center" vertical="center"/>
      <protection locked="0"/>
    </xf>
    <xf numFmtId="0" fontId="7" fillId="24" borderId="23" xfId="0" applyFont="1" applyFill="1" applyBorder="1" applyAlignment="1" applyProtection="1">
      <alignment horizontal="center" vertical="center"/>
      <protection/>
    </xf>
    <xf numFmtId="0" fontId="7" fillId="24" borderId="24" xfId="0" applyFont="1" applyFill="1" applyBorder="1" applyAlignment="1" applyProtection="1">
      <alignment horizontal="center" vertical="center"/>
      <protection locked="0"/>
    </xf>
    <xf numFmtId="0" fontId="7" fillId="24" borderId="38" xfId="0" applyFont="1" applyFill="1" applyBorder="1" applyAlignment="1" applyProtection="1">
      <alignment horizontal="center" vertical="center"/>
      <protection locked="0"/>
    </xf>
    <xf numFmtId="0" fontId="7" fillId="24" borderId="39" xfId="0" applyFont="1" applyFill="1" applyBorder="1" applyAlignment="1" applyProtection="1">
      <alignment horizontal="center" vertical="center"/>
      <protection/>
    </xf>
    <xf numFmtId="49" fontId="7" fillId="24" borderId="12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31" fillId="0" borderId="0" xfId="0" applyFont="1" applyAlignment="1">
      <alignment/>
    </xf>
    <xf numFmtId="0" fontId="7" fillId="0" borderId="11" xfId="0" applyFont="1" applyFill="1" applyBorder="1" applyAlignment="1" applyProtection="1">
      <alignment horizontal="left" vertical="center" wrapText="1"/>
      <protection locked="0"/>
    </xf>
    <xf numFmtId="0" fontId="7" fillId="0" borderId="10" xfId="0" applyFont="1" applyFill="1" applyBorder="1" applyAlignment="1" applyProtection="1">
      <alignment horizontal="left" vertical="center" wrapText="1"/>
      <protection locked="0"/>
    </xf>
    <xf numFmtId="0" fontId="4" fillId="0" borderId="40" xfId="0" applyFont="1" applyFill="1" applyBorder="1" applyAlignment="1">
      <alignment horizontal="center" vertical="center"/>
    </xf>
    <xf numFmtId="0" fontId="4" fillId="0" borderId="41" xfId="0" applyFont="1" applyFill="1" applyBorder="1" applyAlignment="1">
      <alignment horizontal="center" vertical="center"/>
    </xf>
    <xf numFmtId="0" fontId="4" fillId="0" borderId="42" xfId="0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horizontal="center" vertical="center"/>
    </xf>
    <xf numFmtId="0" fontId="4" fillId="0" borderId="44" xfId="0" applyFont="1" applyFill="1" applyBorder="1" applyAlignment="1">
      <alignment horizontal="center" vertical="center"/>
    </xf>
    <xf numFmtId="0" fontId="4" fillId="0" borderId="45" xfId="0" applyFont="1" applyFill="1" applyBorder="1" applyAlignment="1">
      <alignment horizontal="center" vertical="center"/>
    </xf>
    <xf numFmtId="0" fontId="7" fillId="0" borderId="46" xfId="0" applyFont="1" applyFill="1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4" fillId="0" borderId="38" xfId="0" applyFont="1" applyFill="1" applyBorder="1" applyAlignment="1" applyProtection="1">
      <alignment vertical="center"/>
      <protection locked="0"/>
    </xf>
    <xf numFmtId="0" fontId="0" fillId="0" borderId="39" xfId="0" applyBorder="1" applyAlignment="1">
      <alignment vertical="center"/>
    </xf>
    <xf numFmtId="0" fontId="0" fillId="0" borderId="49" xfId="0" applyBorder="1" applyAlignment="1">
      <alignment vertical="center"/>
    </xf>
    <xf numFmtId="0" fontId="7" fillId="0" borderId="10" xfId="0" applyFont="1" applyFill="1" applyBorder="1" applyAlignment="1" applyProtection="1">
      <alignment horizontal="left" vertical="center"/>
      <protection locked="0"/>
    </xf>
    <xf numFmtId="0" fontId="7" fillId="0" borderId="13" xfId="0" applyFont="1" applyFill="1" applyBorder="1" applyAlignment="1" applyProtection="1">
      <alignment horizontal="left" vertical="center" wrapText="1"/>
      <protection locked="0"/>
    </xf>
    <xf numFmtId="0" fontId="7" fillId="0" borderId="35" xfId="0" applyFont="1" applyFill="1" applyBorder="1" applyAlignment="1" applyProtection="1">
      <alignment horizontal="left" vertical="center"/>
      <protection locked="0"/>
    </xf>
    <xf numFmtId="0" fontId="7" fillId="0" borderId="34" xfId="0" applyFont="1" applyFill="1" applyBorder="1" applyAlignment="1" applyProtection="1">
      <alignment horizontal="left" vertical="center" wrapText="1"/>
      <protection locked="0"/>
    </xf>
    <xf numFmtId="0" fontId="7" fillId="0" borderId="34" xfId="0" applyFont="1" applyFill="1" applyBorder="1" applyAlignment="1" applyProtection="1">
      <alignment horizontal="left" vertical="center"/>
      <protection locked="0"/>
    </xf>
    <xf numFmtId="0" fontId="7" fillId="0" borderId="11" xfId="0" applyFont="1" applyFill="1" applyBorder="1" applyAlignment="1" applyProtection="1">
      <alignment horizontal="center" vertical="center" wrapText="1"/>
      <protection locked="0"/>
    </xf>
    <xf numFmtId="0" fontId="7" fillId="0" borderId="13" xfId="0" applyFont="1" applyFill="1" applyBorder="1" applyAlignment="1" applyProtection="1">
      <alignment horizontal="center" vertical="center" wrapText="1"/>
      <protection locked="0"/>
    </xf>
    <xf numFmtId="0" fontId="7" fillId="0" borderId="38" xfId="0" applyFont="1" applyFill="1" applyBorder="1" applyAlignment="1" applyProtection="1">
      <alignment horizontal="center" vertical="center" wrapText="1"/>
      <protection locked="0"/>
    </xf>
    <xf numFmtId="0" fontId="7" fillId="0" borderId="49" xfId="0" applyFont="1" applyFill="1" applyBorder="1" applyAlignment="1" applyProtection="1">
      <alignment horizontal="center" vertical="center" wrapText="1"/>
      <protection locked="0"/>
    </xf>
    <xf numFmtId="0" fontId="7" fillId="24" borderId="11" xfId="0" applyFont="1" applyFill="1" applyBorder="1" applyAlignment="1" applyProtection="1">
      <alignment horizontal="center" vertical="center" wrapText="1"/>
      <protection locked="0"/>
    </xf>
    <xf numFmtId="0" fontId="7" fillId="24" borderId="13" xfId="0" applyFont="1" applyFill="1" applyBorder="1" applyAlignment="1" applyProtection="1">
      <alignment horizontal="center" vertical="center"/>
      <protection locked="0"/>
    </xf>
    <xf numFmtId="0" fontId="7" fillId="0" borderId="35" xfId="0" applyFont="1" applyFill="1" applyBorder="1" applyAlignment="1" applyProtection="1">
      <alignment horizontal="left" vertical="center" wrapText="1"/>
      <protection locked="0"/>
    </xf>
    <xf numFmtId="0" fontId="7" fillId="0" borderId="13" xfId="0" applyFont="1" applyFill="1" applyBorder="1" applyAlignment="1" applyProtection="1">
      <alignment horizontal="center" vertical="center"/>
      <protection locked="0"/>
    </xf>
    <xf numFmtId="0" fontId="7" fillId="0" borderId="11" xfId="0" applyFont="1" applyFill="1" applyBorder="1" applyAlignment="1" applyProtection="1">
      <alignment horizontal="left" vertical="center"/>
      <protection locked="0"/>
    </xf>
    <xf numFmtId="0" fontId="7" fillId="0" borderId="13" xfId="0" applyFont="1" applyFill="1" applyBorder="1" applyAlignment="1" applyProtection="1">
      <alignment horizontal="left" vertical="center"/>
      <protection locked="0"/>
    </xf>
    <xf numFmtId="0" fontId="7" fillId="0" borderId="11" xfId="0" applyFont="1" applyFill="1" applyBorder="1" applyAlignment="1" applyProtection="1">
      <alignment horizontal="center" vertical="center"/>
      <protection locked="0"/>
    </xf>
    <xf numFmtId="0" fontId="7" fillId="0" borderId="12" xfId="0" applyFont="1" applyFill="1" applyBorder="1" applyAlignment="1" applyProtection="1">
      <alignment horizontal="center" vertical="center"/>
      <protection locked="0"/>
    </xf>
    <xf numFmtId="201" fontId="7" fillId="24" borderId="12" xfId="0" applyNumberFormat="1" applyFont="1" applyFill="1" applyBorder="1" applyAlignment="1" applyProtection="1">
      <alignment horizontal="center" vertical="center"/>
      <protection locked="0"/>
    </xf>
    <xf numFmtId="201" fontId="7" fillId="24" borderId="13" xfId="0" applyNumberFormat="1" applyFont="1" applyFill="1" applyBorder="1" applyAlignment="1" applyProtection="1">
      <alignment horizontal="center" vertical="center"/>
      <protection locked="0"/>
    </xf>
    <xf numFmtId="201" fontId="7" fillId="0" borderId="13" xfId="0" applyNumberFormat="1" applyFont="1" applyFill="1" applyBorder="1" applyAlignment="1" applyProtection="1">
      <alignment horizontal="center" vertical="center"/>
      <protection locked="0"/>
    </xf>
    <xf numFmtId="201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7" fillId="0" borderId="10" xfId="0" applyFont="1" applyFill="1" applyBorder="1" applyAlignment="1" applyProtection="1">
      <alignment horizontal="center" vertical="center"/>
      <protection locked="0"/>
    </xf>
    <xf numFmtId="49" fontId="29" fillId="24" borderId="11" xfId="0" applyNumberFormat="1" applyFont="1" applyFill="1" applyBorder="1" applyAlignment="1" applyProtection="1">
      <alignment horizontal="left" vertical="top" wrapText="1"/>
      <protection locked="0"/>
    </xf>
    <xf numFmtId="49" fontId="29" fillId="24" borderId="12" xfId="0" applyNumberFormat="1" applyFont="1" applyFill="1" applyBorder="1" applyAlignment="1" applyProtection="1">
      <alignment horizontal="left" vertical="top"/>
      <protection locked="0"/>
    </xf>
    <xf numFmtId="49" fontId="29" fillId="24" borderId="13" xfId="0" applyNumberFormat="1" applyFont="1" applyFill="1" applyBorder="1" applyAlignment="1" applyProtection="1">
      <alignment horizontal="left" vertical="top"/>
      <protection locked="0"/>
    </xf>
    <xf numFmtId="49" fontId="29" fillId="0" borderId="11" xfId="0" applyNumberFormat="1" applyFont="1" applyFill="1" applyBorder="1" applyAlignment="1" applyProtection="1">
      <alignment horizontal="left" vertical="top" wrapText="1"/>
      <protection locked="0"/>
    </xf>
    <xf numFmtId="49" fontId="29" fillId="0" borderId="12" xfId="0" applyNumberFormat="1" applyFont="1" applyFill="1" applyBorder="1" applyAlignment="1" applyProtection="1">
      <alignment horizontal="left" vertical="top"/>
      <protection locked="0"/>
    </xf>
    <xf numFmtId="49" fontId="29" fillId="0" borderId="13" xfId="0" applyNumberFormat="1" applyFont="1" applyFill="1" applyBorder="1" applyAlignment="1" applyProtection="1">
      <alignment horizontal="left" vertical="top"/>
      <protection locked="0"/>
    </xf>
    <xf numFmtId="49" fontId="7" fillId="0" borderId="11" xfId="0" applyNumberFormat="1" applyFont="1" applyFill="1" applyBorder="1" applyAlignment="1" applyProtection="1">
      <alignment horizontal="left" vertical="top"/>
      <protection locked="0"/>
    </xf>
    <xf numFmtId="49" fontId="7" fillId="0" borderId="12" xfId="0" applyNumberFormat="1" applyFont="1" applyFill="1" applyBorder="1" applyAlignment="1" applyProtection="1">
      <alignment horizontal="left" vertical="top"/>
      <protection locked="0"/>
    </xf>
    <xf numFmtId="49" fontId="7" fillId="0" borderId="13" xfId="0" applyNumberFormat="1" applyFont="1" applyFill="1" applyBorder="1" applyAlignment="1" applyProtection="1">
      <alignment horizontal="left" vertical="top"/>
      <protection locked="0"/>
    </xf>
    <xf numFmtId="201" fontId="7" fillId="0" borderId="11" xfId="0" applyNumberFormat="1" applyFont="1" applyFill="1" applyBorder="1" applyAlignment="1" applyProtection="1">
      <alignment horizontal="center" vertical="center"/>
      <protection locked="0"/>
    </xf>
    <xf numFmtId="201" fontId="7" fillId="0" borderId="12" xfId="0" applyNumberFormat="1" applyFont="1" applyFill="1" applyBorder="1" applyAlignment="1" applyProtection="1">
      <alignment horizontal="center" vertical="center"/>
      <protection locked="0"/>
    </xf>
    <xf numFmtId="0" fontId="7" fillId="0" borderId="10" xfId="0" applyFont="1" applyFill="1" applyBorder="1" applyAlignment="1" applyProtection="1">
      <alignment horizontal="center" vertical="center" wrapText="1"/>
      <protection locked="0"/>
    </xf>
    <xf numFmtId="49" fontId="29" fillId="24" borderId="12" xfId="0" applyNumberFormat="1" applyFont="1" applyFill="1" applyBorder="1" applyAlignment="1" applyProtection="1">
      <alignment horizontal="left" vertical="top" wrapText="1"/>
      <protection locked="0"/>
    </xf>
    <xf numFmtId="49" fontId="29" fillId="24" borderId="13" xfId="0" applyNumberFormat="1" applyFont="1" applyFill="1" applyBorder="1" applyAlignment="1" applyProtection="1">
      <alignment horizontal="left" vertical="top" wrapText="1"/>
      <protection locked="0"/>
    </xf>
    <xf numFmtId="0" fontId="10" fillId="0" borderId="0" xfId="0" applyFont="1" applyFill="1" applyAlignment="1">
      <alignment horizontal="right"/>
    </xf>
    <xf numFmtId="49" fontId="7" fillId="0" borderId="11" xfId="0" applyNumberFormat="1" applyFont="1" applyFill="1" applyBorder="1" applyAlignment="1" applyProtection="1">
      <alignment horizontal="left" vertical="center"/>
      <protection locked="0"/>
    </xf>
    <xf numFmtId="49" fontId="7" fillId="0" borderId="12" xfId="0" applyNumberFormat="1" applyFont="1" applyFill="1" applyBorder="1" applyAlignment="1" applyProtection="1">
      <alignment horizontal="left" vertical="center"/>
      <protection locked="0"/>
    </xf>
    <xf numFmtId="49" fontId="7" fillId="0" borderId="13" xfId="0" applyNumberFormat="1" applyFont="1" applyFill="1" applyBorder="1" applyAlignment="1" applyProtection="1">
      <alignment horizontal="left" vertical="center"/>
      <protection locked="0"/>
    </xf>
    <xf numFmtId="49" fontId="7" fillId="0" borderId="25" xfId="0" applyNumberFormat="1" applyFont="1" applyFill="1" applyBorder="1" applyAlignment="1" applyProtection="1">
      <alignment horizontal="left" vertical="top"/>
      <protection locked="0"/>
    </xf>
    <xf numFmtId="49" fontId="7" fillId="0" borderId="26" xfId="0" applyNumberFormat="1" applyFont="1" applyFill="1" applyBorder="1" applyAlignment="1" applyProtection="1">
      <alignment horizontal="left" vertical="top"/>
      <protection locked="0"/>
    </xf>
    <xf numFmtId="49" fontId="7" fillId="0" borderId="27" xfId="0" applyNumberFormat="1" applyFont="1" applyFill="1" applyBorder="1" applyAlignment="1" applyProtection="1">
      <alignment horizontal="left" vertical="top"/>
      <protection locked="0"/>
    </xf>
    <xf numFmtId="0" fontId="10" fillId="0" borderId="0" xfId="0" applyFont="1" applyFill="1" applyAlignment="1">
      <alignment horizontal="right" shrinkToFit="1"/>
    </xf>
    <xf numFmtId="0" fontId="7" fillId="24" borderId="10" xfId="0" applyFont="1" applyFill="1" applyBorder="1" applyAlignment="1" applyProtection="1">
      <alignment horizontal="center" vertical="center"/>
      <protection locked="0"/>
    </xf>
    <xf numFmtId="0" fontId="7" fillId="24" borderId="10" xfId="0" applyFont="1" applyFill="1" applyBorder="1" applyAlignment="1" applyProtection="1">
      <alignment horizontal="center" vertical="center" wrapText="1"/>
      <protection locked="0"/>
    </xf>
    <xf numFmtId="0" fontId="7" fillId="24" borderId="11" xfId="0" applyFont="1" applyFill="1" applyBorder="1" applyAlignment="1" applyProtection="1">
      <alignment horizontal="left" vertical="center" wrapText="1"/>
      <protection locked="0"/>
    </xf>
    <xf numFmtId="0" fontId="7" fillId="24" borderId="13" xfId="0" applyFont="1" applyFill="1" applyBorder="1" applyAlignment="1" applyProtection="1">
      <alignment horizontal="left" vertical="center" wrapText="1"/>
      <protection locked="0"/>
    </xf>
    <xf numFmtId="201" fontId="7" fillId="0" borderId="22" xfId="0" applyNumberFormat="1" applyFont="1" applyFill="1" applyBorder="1" applyAlignment="1" applyProtection="1">
      <alignment horizontal="center" vertical="center"/>
      <protection locked="0"/>
    </xf>
    <xf numFmtId="201" fontId="7" fillId="0" borderId="23" xfId="0" applyNumberFormat="1" applyFont="1" applyFill="1" applyBorder="1" applyAlignment="1" applyProtection="1">
      <alignment horizontal="center" vertical="center"/>
      <protection locked="0"/>
    </xf>
    <xf numFmtId="201" fontId="7" fillId="0" borderId="24" xfId="0" applyNumberFormat="1" applyFont="1" applyFill="1" applyBorder="1" applyAlignment="1" applyProtection="1">
      <alignment horizontal="center" vertical="center"/>
      <protection locked="0"/>
    </xf>
    <xf numFmtId="201" fontId="7" fillId="0" borderId="34" xfId="0" applyNumberFormat="1" applyFont="1" applyFill="1" applyBorder="1" applyAlignment="1" applyProtection="1">
      <alignment horizontal="center" vertical="center"/>
      <protection locked="0"/>
    </xf>
    <xf numFmtId="49" fontId="7" fillId="0" borderId="22" xfId="0" applyNumberFormat="1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Fill="1" applyBorder="1" applyAlignment="1" applyProtection="1">
      <alignment horizontal="left" vertical="center"/>
      <protection locked="0"/>
    </xf>
    <xf numFmtId="49" fontId="7" fillId="0" borderId="24" xfId="0" applyNumberFormat="1" applyFont="1" applyFill="1" applyBorder="1" applyAlignment="1" applyProtection="1">
      <alignment horizontal="left" vertical="center"/>
      <protection locked="0"/>
    </xf>
    <xf numFmtId="0" fontId="7" fillId="0" borderId="34" xfId="0" applyFont="1" applyFill="1" applyBorder="1" applyAlignment="1" applyProtection="1">
      <alignment horizontal="center" vertical="center"/>
      <protection locked="0"/>
    </xf>
    <xf numFmtId="201" fontId="7" fillId="0" borderId="27" xfId="0" applyNumberFormat="1" applyFont="1" applyFill="1" applyBorder="1" applyAlignment="1" applyProtection="1">
      <alignment horizontal="center" vertical="center"/>
      <protection locked="0"/>
    </xf>
    <xf numFmtId="201" fontId="7" fillId="0" borderId="35" xfId="0" applyNumberFormat="1" applyFont="1" applyFill="1" applyBorder="1" applyAlignment="1" applyProtection="1">
      <alignment horizontal="center" vertical="center"/>
      <protection locked="0"/>
    </xf>
    <xf numFmtId="201" fontId="7" fillId="0" borderId="25" xfId="0" applyNumberFormat="1" applyFont="1" applyFill="1" applyBorder="1" applyAlignment="1" applyProtection="1">
      <alignment horizontal="center" vertical="center"/>
      <protection locked="0"/>
    </xf>
    <xf numFmtId="201" fontId="7" fillId="0" borderId="26" xfId="0" applyNumberFormat="1" applyFont="1" applyFill="1" applyBorder="1" applyAlignment="1" applyProtection="1">
      <alignment horizontal="center" vertical="center"/>
      <protection locked="0"/>
    </xf>
    <xf numFmtId="0" fontId="7" fillId="0" borderId="35" xfId="0" applyFont="1" applyFill="1" applyBorder="1" applyAlignment="1" applyProtection="1">
      <alignment horizontal="center" vertical="center"/>
      <protection locked="0"/>
    </xf>
    <xf numFmtId="49" fontId="7" fillId="24" borderId="11" xfId="0" applyNumberFormat="1" applyFont="1" applyFill="1" applyBorder="1" applyAlignment="1" applyProtection="1">
      <alignment horizontal="left" vertical="top" wrapText="1"/>
      <protection locked="0"/>
    </xf>
    <xf numFmtId="49" fontId="7" fillId="24" borderId="12" xfId="0" applyNumberFormat="1" applyFont="1" applyFill="1" applyBorder="1" applyAlignment="1" applyProtection="1">
      <alignment horizontal="left" vertical="top" wrapText="1"/>
      <protection locked="0"/>
    </xf>
    <xf numFmtId="49" fontId="7" fillId="24" borderId="13" xfId="0" applyNumberFormat="1" applyFont="1" applyFill="1" applyBorder="1" applyAlignment="1" applyProtection="1">
      <alignment horizontal="left" vertical="top" wrapText="1"/>
      <protection locked="0"/>
    </xf>
    <xf numFmtId="49" fontId="7" fillId="24" borderId="22" xfId="0" applyNumberFormat="1" applyFont="1" applyFill="1" applyBorder="1" applyAlignment="1" applyProtection="1">
      <alignment horizontal="left" vertical="top" wrapText="1"/>
      <protection locked="0"/>
    </xf>
    <xf numFmtId="49" fontId="7" fillId="24" borderId="23" xfId="0" applyNumberFormat="1" applyFont="1" applyFill="1" applyBorder="1" applyAlignment="1" applyProtection="1">
      <alignment horizontal="left" vertical="top"/>
      <protection locked="0"/>
    </xf>
    <xf numFmtId="49" fontId="7" fillId="24" borderId="24" xfId="0" applyNumberFormat="1" applyFont="1" applyFill="1" applyBorder="1" applyAlignment="1" applyProtection="1">
      <alignment horizontal="left" vertical="top"/>
      <protection locked="0"/>
    </xf>
    <xf numFmtId="0" fontId="7" fillId="24" borderId="13" xfId="0" applyFont="1" applyFill="1" applyBorder="1" applyAlignment="1" applyProtection="1">
      <alignment horizontal="center" vertical="center" wrapText="1"/>
      <protection locked="0"/>
    </xf>
    <xf numFmtId="201" fontId="7" fillId="24" borderId="10" xfId="0" applyNumberFormat="1" applyFont="1" applyFill="1" applyBorder="1" applyAlignment="1" applyProtection="1">
      <alignment horizontal="center" vertical="center"/>
      <protection locked="0"/>
    </xf>
    <xf numFmtId="201" fontId="7" fillId="24" borderId="11" xfId="0" applyNumberFormat="1" applyFont="1" applyFill="1" applyBorder="1" applyAlignment="1" applyProtection="1">
      <alignment horizontal="center" vertical="center"/>
      <protection locked="0"/>
    </xf>
    <xf numFmtId="201" fontId="7" fillId="24" borderId="22" xfId="0" applyNumberFormat="1" applyFont="1" applyFill="1" applyBorder="1" applyAlignment="1" applyProtection="1">
      <alignment horizontal="center" vertical="center"/>
      <protection locked="0"/>
    </xf>
    <xf numFmtId="201" fontId="7" fillId="24" borderId="23" xfId="0" applyNumberFormat="1" applyFont="1" applyFill="1" applyBorder="1" applyAlignment="1" applyProtection="1">
      <alignment horizontal="center" vertical="center"/>
      <protection locked="0"/>
    </xf>
    <xf numFmtId="201" fontId="7" fillId="24" borderId="24" xfId="0" applyNumberFormat="1" applyFont="1" applyFill="1" applyBorder="1" applyAlignment="1" applyProtection="1">
      <alignment horizontal="center" vertical="center"/>
      <protection locked="0"/>
    </xf>
    <xf numFmtId="201" fontId="7" fillId="24" borderId="34" xfId="0" applyNumberFormat="1" applyFont="1" applyFill="1" applyBorder="1" applyAlignment="1" applyProtection="1">
      <alignment horizontal="center" vertical="center"/>
      <protection locked="0"/>
    </xf>
    <xf numFmtId="0" fontId="7" fillId="24" borderId="10" xfId="0" applyFont="1" applyFill="1" applyBorder="1" applyAlignment="1" applyProtection="1">
      <alignment horizontal="left" vertical="center" wrapText="1"/>
      <protection locked="0"/>
    </xf>
    <xf numFmtId="0" fontId="7" fillId="24" borderId="10" xfId="0" applyFont="1" applyFill="1" applyBorder="1" applyAlignment="1" applyProtection="1">
      <alignment horizontal="left" vertical="center"/>
      <protection locked="0"/>
    </xf>
    <xf numFmtId="0" fontId="7" fillId="24" borderId="34" xfId="0" applyFont="1" applyFill="1" applyBorder="1" applyAlignment="1" applyProtection="1">
      <alignment horizontal="left" vertical="center" wrapText="1"/>
      <protection locked="0"/>
    </xf>
    <xf numFmtId="0" fontId="7" fillId="24" borderId="34" xfId="0" applyFont="1" applyFill="1" applyBorder="1" applyAlignment="1" applyProtection="1">
      <alignment horizontal="left" vertical="center"/>
      <protection locked="0"/>
    </xf>
    <xf numFmtId="0" fontId="7" fillId="0" borderId="34" xfId="0" applyFont="1" applyFill="1" applyBorder="1" applyAlignment="1" applyProtection="1">
      <alignment horizontal="center" vertical="center" wrapText="1"/>
      <protection locked="0"/>
    </xf>
    <xf numFmtId="0" fontId="7" fillId="24" borderId="34" xfId="0" applyFont="1" applyFill="1" applyBorder="1" applyAlignment="1" applyProtection="1">
      <alignment horizontal="center" vertical="center"/>
      <protection locked="0"/>
    </xf>
    <xf numFmtId="0" fontId="7" fillId="24" borderId="34" xfId="0" applyFont="1" applyFill="1" applyBorder="1" applyAlignment="1" applyProtection="1">
      <alignment horizontal="center" vertical="center" wrapText="1"/>
      <protection locked="0"/>
    </xf>
    <xf numFmtId="0" fontId="7" fillId="0" borderId="14" xfId="0" applyFont="1" applyFill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0" fontId="7" fillId="0" borderId="47" xfId="0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0" fontId="5" fillId="0" borderId="14" xfId="0" applyFont="1" applyFill="1" applyBorder="1" applyAlignment="1">
      <alignment horizontal="left"/>
    </xf>
    <xf numFmtId="0" fontId="5" fillId="0" borderId="35" xfId="0" applyFont="1" applyFill="1" applyBorder="1" applyAlignment="1">
      <alignment horizontal="left"/>
    </xf>
    <xf numFmtId="0" fontId="4" fillId="0" borderId="46" xfId="0" applyFont="1" applyFill="1" applyBorder="1" applyAlignment="1" applyProtection="1">
      <alignment vertical="center"/>
      <protection locked="0"/>
    </xf>
    <xf numFmtId="0" fontId="0" fillId="0" borderId="47" xfId="0" applyBorder="1" applyAlignment="1">
      <alignment vertical="center"/>
    </xf>
    <xf numFmtId="0" fontId="0" fillId="0" borderId="48" xfId="0" applyBorder="1" applyAlignment="1">
      <alignment vertical="center"/>
    </xf>
    <xf numFmtId="0" fontId="4" fillId="0" borderId="18" xfId="0" applyFont="1" applyFill="1" applyBorder="1" applyAlignment="1">
      <alignment horizontal="left"/>
    </xf>
    <xf numFmtId="0" fontId="5" fillId="0" borderId="14" xfId="0" applyFont="1" applyFill="1" applyBorder="1" applyAlignment="1">
      <alignment horizontal="center" vertical="center"/>
    </xf>
    <xf numFmtId="0" fontId="4" fillId="0" borderId="14" xfId="0" applyFont="1" applyFill="1" applyBorder="1" applyAlignment="1" applyProtection="1">
      <alignment vertical="center"/>
      <protection locked="0"/>
    </xf>
    <xf numFmtId="0" fontId="5" fillId="0" borderId="14" xfId="0" applyFont="1" applyFill="1" applyBorder="1" applyAlignment="1">
      <alignment horizontal="center"/>
    </xf>
    <xf numFmtId="192" fontId="4" fillId="0" borderId="14" xfId="0" applyNumberFormat="1" applyFont="1" applyFill="1" applyBorder="1" applyAlignment="1" applyProtection="1">
      <alignment horizontal="center" vertical="center"/>
      <protection/>
    </xf>
    <xf numFmtId="0" fontId="4" fillId="0" borderId="14" xfId="0" applyNumberFormat="1" applyFont="1" applyFill="1" applyBorder="1" applyAlignment="1" applyProtection="1">
      <alignment horizontal="center" vertical="center"/>
      <protection/>
    </xf>
    <xf numFmtId="31" fontId="4" fillId="0" borderId="14" xfId="0" applyNumberFormat="1" applyFont="1" applyFill="1" applyBorder="1" applyAlignment="1" applyProtection="1">
      <alignment horizontal="center" vertical="center"/>
      <protection locked="0"/>
    </xf>
    <xf numFmtId="0" fontId="4" fillId="0" borderId="25" xfId="0" applyFont="1" applyFill="1" applyBorder="1" applyAlignment="1" applyProtection="1">
      <alignment vertical="center"/>
      <protection locked="0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6" fillId="0" borderId="0" xfId="0" applyFont="1" applyFill="1" applyAlignment="1">
      <alignment horizontal="center"/>
    </xf>
    <xf numFmtId="191" fontId="5" fillId="0" borderId="0" xfId="0" applyNumberFormat="1" applyFont="1" applyFill="1" applyAlignment="1">
      <alignment horizontal="right" shrinkToFit="1"/>
    </xf>
    <xf numFmtId="0" fontId="4" fillId="0" borderId="14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>
      <alignment horizontal="left"/>
    </xf>
    <xf numFmtId="14" fontId="8" fillId="0" borderId="0" xfId="0" applyNumberFormat="1" applyFont="1" applyFill="1" applyBorder="1" applyAlignment="1">
      <alignment horizontal="center"/>
    </xf>
    <xf numFmtId="49" fontId="7" fillId="24" borderId="12" xfId="0" applyNumberFormat="1" applyFont="1" applyFill="1" applyBorder="1" applyAlignment="1" applyProtection="1">
      <alignment horizontal="left" vertical="top"/>
      <protection locked="0"/>
    </xf>
    <xf numFmtId="49" fontId="7" fillId="24" borderId="13" xfId="0" applyNumberFormat="1" applyFont="1" applyFill="1" applyBorder="1" applyAlignment="1" applyProtection="1">
      <alignment horizontal="left" vertical="top"/>
      <protection locked="0"/>
    </xf>
    <xf numFmtId="0" fontId="7" fillId="24" borderId="38" xfId="0" applyFont="1" applyFill="1" applyBorder="1" applyAlignment="1" applyProtection="1">
      <alignment horizontal="center" vertical="center" wrapText="1"/>
      <protection locked="0"/>
    </xf>
    <xf numFmtId="0" fontId="7" fillId="24" borderId="49" xfId="0" applyFont="1" applyFill="1" applyBorder="1" applyAlignment="1" applyProtection="1">
      <alignment horizontal="center" vertical="center" wrapText="1"/>
      <protection locked="0"/>
    </xf>
    <xf numFmtId="0" fontId="7" fillId="0" borderId="18" xfId="0" applyFont="1" applyFill="1" applyBorder="1" applyAlignment="1" applyProtection="1">
      <alignment horizontal="center" vertical="center" wrapText="1"/>
      <protection locked="0"/>
    </xf>
    <xf numFmtId="0" fontId="7" fillId="0" borderId="18" xfId="0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11"/>
  <dimension ref="B1:AV59"/>
  <sheetViews>
    <sheetView showGridLines="0" tabSelected="1" zoomScale="85" zoomScaleNormal="85" zoomScaleSheetLayoutView="85" zoomScalePageLayoutView="0" workbookViewId="0" topLeftCell="A1">
      <selection activeCell="A3" sqref="A3"/>
    </sheetView>
  </sheetViews>
  <sheetFormatPr defaultColWidth="4.625" defaultRowHeight="13.5"/>
  <cols>
    <col min="1" max="1" width="1.625" style="6" customWidth="1"/>
    <col min="2" max="34" width="4.625" style="6" customWidth="1"/>
    <col min="35" max="35" width="3.00390625" style="6" customWidth="1"/>
    <col min="36" max="41" width="4.625" style="6" customWidth="1"/>
    <col min="42" max="42" width="4.625" style="7" customWidth="1"/>
    <col min="43" max="43" width="1.625" style="8" customWidth="1"/>
    <col min="44" max="46" width="10.625" style="6" hidden="1" customWidth="1"/>
    <col min="47" max="47" width="4.625" style="6" hidden="1" customWidth="1"/>
    <col min="48" max="16384" width="4.625" style="6" customWidth="1"/>
  </cols>
  <sheetData>
    <row r="1" spans="38:39" s="36" customFormat="1" ht="38.25" customHeight="1">
      <c r="AL1" s="37"/>
      <c r="AM1" s="38"/>
    </row>
    <row r="2" spans="2:42" ht="21">
      <c r="B2" s="170" t="s">
        <v>8</v>
      </c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  <c r="P2" s="170"/>
      <c r="Q2" s="170"/>
      <c r="R2" s="170"/>
      <c r="S2" s="170"/>
      <c r="T2" s="170"/>
      <c r="U2" s="170"/>
      <c r="V2" s="170"/>
      <c r="W2" s="170"/>
      <c r="X2" s="170"/>
      <c r="Y2" s="170"/>
      <c r="Z2" s="170"/>
      <c r="AA2" s="170"/>
      <c r="AB2" s="170"/>
      <c r="AC2" s="170"/>
      <c r="AD2" s="170"/>
      <c r="AK2" s="171">
        <f ca="1">TODAY()</f>
        <v>41078</v>
      </c>
      <c r="AL2" s="171"/>
      <c r="AM2" s="171"/>
      <c r="AN2" s="171"/>
      <c r="AO2" s="171"/>
      <c r="AP2" s="171"/>
    </row>
    <row r="3" spans="12:42" ht="14.25" customHeight="1">
      <c r="L3" s="9"/>
      <c r="M3" s="9"/>
      <c r="N3" s="9"/>
      <c r="O3" s="9"/>
      <c r="P3" s="10"/>
      <c r="Q3" s="174">
        <f ca="1">DATE(YEAR(TODAY()),MONTH(TODAY()),DAY(TODAY()))</f>
        <v>41078</v>
      </c>
      <c r="R3" s="174"/>
      <c r="S3" s="174"/>
      <c r="T3" s="174"/>
      <c r="U3" s="174"/>
      <c r="V3" s="174">
        <f>DATE(YEAR(X4),MONTH(X4),DAY(X4))</f>
        <v>25569</v>
      </c>
      <c r="W3" s="174"/>
      <c r="X3" s="174"/>
      <c r="Y3" s="174"/>
      <c r="Z3" s="174"/>
      <c r="AA3" s="174"/>
      <c r="AI3" s="173"/>
      <c r="AJ3" s="173"/>
      <c r="AK3" s="173"/>
      <c r="AL3" s="173"/>
      <c r="AM3" s="173"/>
      <c r="AN3" s="173"/>
      <c r="AO3" s="173"/>
      <c r="AP3" s="173"/>
    </row>
    <row r="4" spans="2:42" ht="12.75" customHeight="1">
      <c r="B4" s="160" t="s">
        <v>9</v>
      </c>
      <c r="C4" s="160"/>
      <c r="D4" s="67" t="s">
        <v>95</v>
      </c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9"/>
      <c r="T4" s="161" t="s">
        <v>10</v>
      </c>
      <c r="U4" s="172" t="s">
        <v>29</v>
      </c>
      <c r="V4" s="161" t="s">
        <v>11</v>
      </c>
      <c r="W4" s="161"/>
      <c r="X4" s="166">
        <v>25569</v>
      </c>
      <c r="Y4" s="166"/>
      <c r="Z4" s="166"/>
      <c r="AA4" s="166"/>
      <c r="AB4" s="166"/>
      <c r="AC4" s="161" t="s">
        <v>12</v>
      </c>
      <c r="AD4" s="164">
        <v>34</v>
      </c>
      <c r="AE4" s="164"/>
      <c r="AF4" s="161" t="s">
        <v>13</v>
      </c>
      <c r="AG4" s="165" t="s">
        <v>38</v>
      </c>
      <c r="AH4" s="165"/>
      <c r="AI4" s="173"/>
      <c r="AJ4" s="173"/>
      <c r="AK4" s="173"/>
      <c r="AL4" s="173"/>
      <c r="AM4" s="173"/>
      <c r="AN4" s="173"/>
      <c r="AO4" s="173"/>
      <c r="AP4" s="173"/>
    </row>
    <row r="5" spans="2:42" ht="13.5">
      <c r="B5" s="156" t="s">
        <v>14</v>
      </c>
      <c r="C5" s="156"/>
      <c r="D5" s="167" t="s">
        <v>94</v>
      </c>
      <c r="E5" s="168"/>
      <c r="F5" s="168"/>
      <c r="G5" s="168"/>
      <c r="H5" s="168"/>
      <c r="I5" s="168"/>
      <c r="J5" s="168"/>
      <c r="K5" s="168"/>
      <c r="L5" s="168"/>
      <c r="M5" s="168"/>
      <c r="N5" s="168"/>
      <c r="O5" s="168"/>
      <c r="P5" s="168"/>
      <c r="Q5" s="168"/>
      <c r="R5" s="168"/>
      <c r="S5" s="169"/>
      <c r="T5" s="161"/>
      <c r="U5" s="172"/>
      <c r="V5" s="161"/>
      <c r="W5" s="161"/>
      <c r="X5" s="166"/>
      <c r="Y5" s="166"/>
      <c r="Z5" s="166"/>
      <c r="AA5" s="166"/>
      <c r="AB5" s="166"/>
      <c r="AC5" s="161"/>
      <c r="AD5" s="164"/>
      <c r="AE5" s="164"/>
      <c r="AF5" s="161"/>
      <c r="AG5" s="165"/>
      <c r="AH5" s="165"/>
      <c r="AI5" s="106"/>
      <c r="AJ5" s="106"/>
      <c r="AK5" s="106"/>
      <c r="AL5" s="106"/>
      <c r="AM5" s="106"/>
      <c r="AN5" s="106"/>
      <c r="AO5" s="106"/>
      <c r="AP5" s="106"/>
    </row>
    <row r="6" spans="2:42" ht="13.5">
      <c r="B6" s="155" t="s">
        <v>15</v>
      </c>
      <c r="C6" s="155"/>
      <c r="D6" s="157" t="s">
        <v>96</v>
      </c>
      <c r="E6" s="158"/>
      <c r="F6" s="158"/>
      <c r="G6" s="158"/>
      <c r="H6" s="158"/>
      <c r="I6" s="158"/>
      <c r="J6" s="158"/>
      <c r="K6" s="158"/>
      <c r="L6" s="158"/>
      <c r="M6" s="158"/>
      <c r="N6" s="158"/>
      <c r="O6" s="158"/>
      <c r="P6" s="158"/>
      <c r="Q6" s="158"/>
      <c r="R6" s="158"/>
      <c r="S6" s="158"/>
      <c r="T6" s="158"/>
      <c r="U6" s="158"/>
      <c r="V6" s="158"/>
      <c r="W6" s="158"/>
      <c r="X6" s="158"/>
      <c r="Y6" s="158"/>
      <c r="Z6" s="158"/>
      <c r="AA6" s="158"/>
      <c r="AB6" s="159"/>
      <c r="AC6" s="163" t="s">
        <v>16</v>
      </c>
      <c r="AD6" s="163"/>
      <c r="AE6" s="162" t="s">
        <v>39</v>
      </c>
      <c r="AF6" s="162"/>
      <c r="AG6" s="162"/>
      <c r="AH6" s="162"/>
      <c r="AI6" s="106"/>
      <c r="AJ6" s="106"/>
      <c r="AK6" s="106"/>
      <c r="AL6" s="106"/>
      <c r="AM6" s="106"/>
      <c r="AN6" s="106"/>
      <c r="AO6" s="106"/>
      <c r="AP6" s="106"/>
    </row>
    <row r="7" spans="2:42" ht="13.5">
      <c r="B7" s="155" t="s">
        <v>17</v>
      </c>
      <c r="C7" s="155"/>
      <c r="D7" s="157" t="s">
        <v>97</v>
      </c>
      <c r="E7" s="158"/>
      <c r="F7" s="158"/>
      <c r="G7" s="158"/>
      <c r="H7" s="158"/>
      <c r="I7" s="158"/>
      <c r="J7" s="158"/>
      <c r="K7" s="158"/>
      <c r="L7" s="158"/>
      <c r="M7" s="158"/>
      <c r="N7" s="158"/>
      <c r="O7" s="158"/>
      <c r="P7" s="158"/>
      <c r="Q7" s="158"/>
      <c r="R7" s="158"/>
      <c r="S7" s="158"/>
      <c r="T7" s="158"/>
      <c r="U7" s="159"/>
      <c r="V7" s="11" t="s">
        <v>18</v>
      </c>
      <c r="W7" s="162" t="s">
        <v>37</v>
      </c>
      <c r="X7" s="162"/>
      <c r="Y7" s="162"/>
      <c r="Z7" s="162"/>
      <c r="AA7" s="162"/>
      <c r="AB7" s="162"/>
      <c r="AC7" s="162"/>
      <c r="AD7" s="162"/>
      <c r="AE7" s="162"/>
      <c r="AF7" s="162"/>
      <c r="AG7" s="162"/>
      <c r="AH7" s="162"/>
      <c r="AI7" s="113"/>
      <c r="AJ7" s="113"/>
      <c r="AK7" s="113"/>
      <c r="AL7" s="113"/>
      <c r="AM7" s="113"/>
      <c r="AN7" s="113"/>
      <c r="AO7" s="113"/>
      <c r="AP7" s="113"/>
    </row>
    <row r="8" ht="9" customHeight="1"/>
    <row r="9" spans="2:45" s="12" customFormat="1" ht="14.25" customHeight="1">
      <c r="B9" s="151" t="s">
        <v>19</v>
      </c>
      <c r="C9" s="151" t="s">
        <v>20</v>
      </c>
      <c r="D9" s="151"/>
      <c r="E9" s="151"/>
      <c r="F9" s="151"/>
      <c r="G9" s="151" t="s">
        <v>21</v>
      </c>
      <c r="H9" s="151"/>
      <c r="I9" s="151" t="s">
        <v>22</v>
      </c>
      <c r="J9" s="151"/>
      <c r="K9" s="151"/>
      <c r="L9" s="151"/>
      <c r="M9" s="151" t="s">
        <v>23</v>
      </c>
      <c r="N9" s="151"/>
      <c r="O9" s="151"/>
      <c r="P9" s="64" t="s">
        <v>30</v>
      </c>
      <c r="Q9" s="65"/>
      <c r="R9" s="65"/>
      <c r="S9" s="65"/>
      <c r="T9" s="65"/>
      <c r="U9" s="65"/>
      <c r="V9" s="65"/>
      <c r="W9" s="65"/>
      <c r="X9" s="65"/>
      <c r="Y9" s="66"/>
      <c r="Z9" s="152" t="s">
        <v>36</v>
      </c>
      <c r="AA9" s="153"/>
      <c r="AB9" s="153"/>
      <c r="AC9" s="154"/>
      <c r="AD9" s="58" t="s">
        <v>24</v>
      </c>
      <c r="AE9" s="59"/>
      <c r="AF9" s="59"/>
      <c r="AG9" s="59"/>
      <c r="AH9" s="60"/>
      <c r="AI9" s="58" t="s">
        <v>25</v>
      </c>
      <c r="AJ9" s="59"/>
      <c r="AK9" s="59"/>
      <c r="AL9" s="59"/>
      <c r="AM9" s="59"/>
      <c r="AN9" s="59"/>
      <c r="AO9" s="59"/>
      <c r="AP9" s="60"/>
      <c r="AR9" s="13"/>
      <c r="AS9" s="14"/>
    </row>
    <row r="10" spans="2:47" s="12" customFormat="1" ht="14.25" customHeight="1" thickBot="1">
      <c r="B10" s="151"/>
      <c r="C10" s="151"/>
      <c r="D10" s="151"/>
      <c r="E10" s="151"/>
      <c r="F10" s="151"/>
      <c r="G10" s="151"/>
      <c r="H10" s="151"/>
      <c r="I10" s="151"/>
      <c r="J10" s="151"/>
      <c r="K10" s="151"/>
      <c r="L10" s="151"/>
      <c r="M10" s="151"/>
      <c r="N10" s="151"/>
      <c r="O10" s="151"/>
      <c r="P10" s="151" t="s">
        <v>26</v>
      </c>
      <c r="Q10" s="151"/>
      <c r="R10" s="151" t="s">
        <v>31</v>
      </c>
      <c r="S10" s="151"/>
      <c r="T10" s="151" t="s">
        <v>32</v>
      </c>
      <c r="U10" s="151"/>
      <c r="V10" s="151" t="s">
        <v>34</v>
      </c>
      <c r="W10" s="151"/>
      <c r="X10" s="151" t="s">
        <v>35</v>
      </c>
      <c r="Y10" s="151"/>
      <c r="Z10" s="151" t="s">
        <v>32</v>
      </c>
      <c r="AA10" s="151"/>
      <c r="AB10" s="151" t="s">
        <v>33</v>
      </c>
      <c r="AC10" s="151"/>
      <c r="AD10" s="61"/>
      <c r="AE10" s="62"/>
      <c r="AF10" s="62"/>
      <c r="AG10" s="62"/>
      <c r="AH10" s="63"/>
      <c r="AI10" s="61"/>
      <c r="AJ10" s="62"/>
      <c r="AK10" s="62"/>
      <c r="AL10" s="62"/>
      <c r="AM10" s="62"/>
      <c r="AN10" s="62"/>
      <c r="AO10" s="62"/>
      <c r="AP10" s="63"/>
      <c r="AR10" s="15" t="s">
        <v>27</v>
      </c>
      <c r="AS10" s="16" t="s">
        <v>28</v>
      </c>
      <c r="AT10" s="17" t="s">
        <v>28</v>
      </c>
      <c r="AU10" s="12" t="s">
        <v>1</v>
      </c>
    </row>
    <row r="11" spans="2:48" ht="40.5" customHeight="1" thickTop="1">
      <c r="B11" s="18">
        <f>ROW()-10</f>
        <v>1</v>
      </c>
      <c r="C11" s="179"/>
      <c r="D11" s="180"/>
      <c r="E11" s="180"/>
      <c r="F11" s="180"/>
      <c r="G11" s="114" t="s">
        <v>40</v>
      </c>
      <c r="H11" s="114"/>
      <c r="I11" s="115" t="s">
        <v>40</v>
      </c>
      <c r="J11" s="114"/>
      <c r="K11" s="114"/>
      <c r="L11" s="114"/>
      <c r="M11" s="50" t="s">
        <v>1</v>
      </c>
      <c r="N11" s="51" t="str">
        <f aca="true" t="shared" si="0" ref="N11:N19">IF(M11="","","～")</f>
        <v>～</v>
      </c>
      <c r="O11" s="43" t="s">
        <v>46</v>
      </c>
      <c r="P11" s="116" t="s">
        <v>50</v>
      </c>
      <c r="Q11" s="117"/>
      <c r="R11" s="144" t="s">
        <v>51</v>
      </c>
      <c r="S11" s="145"/>
      <c r="T11" s="144" t="s">
        <v>54</v>
      </c>
      <c r="U11" s="145"/>
      <c r="V11" s="77"/>
      <c r="W11" s="78"/>
      <c r="X11" s="177" t="s">
        <v>60</v>
      </c>
      <c r="Y11" s="178"/>
      <c r="Z11" s="77"/>
      <c r="AA11" s="78"/>
      <c r="AB11" s="57"/>
      <c r="AC11" s="70"/>
      <c r="AD11" s="139">
        <v>38626</v>
      </c>
      <c r="AE11" s="87"/>
      <c r="AF11" s="46" t="s">
        <v>61</v>
      </c>
      <c r="AG11" s="87">
        <v>38657</v>
      </c>
      <c r="AH11" s="88"/>
      <c r="AI11" s="92" t="s">
        <v>62</v>
      </c>
      <c r="AJ11" s="93"/>
      <c r="AK11" s="93"/>
      <c r="AL11" s="93"/>
      <c r="AM11" s="93"/>
      <c r="AN11" s="93"/>
      <c r="AO11" s="93"/>
      <c r="AP11" s="94"/>
      <c r="AQ11" s="6"/>
      <c r="AR11" s="19">
        <f aca="true" t="shared" si="1" ref="AR11:AR43">IF(AG11="","",AG11-AD11+30)</f>
        <v>61</v>
      </c>
      <c r="AS11" s="20">
        <f>IF(AR11="","",AR11/30)</f>
        <v>2.033333333333333</v>
      </c>
      <c r="AT11" s="21">
        <f>IF(AS11="","",IF(INT(AS11)=0,1,INT(AS11)))</f>
        <v>2</v>
      </c>
      <c r="AU11" s="6" t="s">
        <v>5</v>
      </c>
      <c r="AV11" s="22"/>
    </row>
    <row r="12" spans="2:47" ht="40.5" customHeight="1">
      <c r="B12" s="1">
        <f>ROW()-10</f>
        <v>2</v>
      </c>
      <c r="C12" s="91"/>
      <c r="D12" s="91"/>
      <c r="E12" s="91"/>
      <c r="F12" s="91"/>
      <c r="G12" s="114" t="s">
        <v>41</v>
      </c>
      <c r="H12" s="114"/>
      <c r="I12" s="150" t="s">
        <v>43</v>
      </c>
      <c r="J12" s="149"/>
      <c r="K12" s="149"/>
      <c r="L12" s="149"/>
      <c r="M12" s="44" t="s">
        <v>47</v>
      </c>
      <c r="N12" s="42" t="str">
        <f t="shared" si="0"/>
        <v>～</v>
      </c>
      <c r="O12" s="45" t="s">
        <v>48</v>
      </c>
      <c r="P12" s="116" t="s">
        <v>50</v>
      </c>
      <c r="Q12" s="117"/>
      <c r="R12" s="146" t="s">
        <v>52</v>
      </c>
      <c r="S12" s="147"/>
      <c r="T12" s="144" t="s">
        <v>54</v>
      </c>
      <c r="U12" s="145"/>
      <c r="V12" s="75" t="s">
        <v>59</v>
      </c>
      <c r="W12" s="76"/>
      <c r="X12" s="79" t="s">
        <v>99</v>
      </c>
      <c r="Y12" s="80"/>
      <c r="Z12" s="75" t="s">
        <v>56</v>
      </c>
      <c r="AA12" s="82"/>
      <c r="AB12" s="73"/>
      <c r="AC12" s="74"/>
      <c r="AD12" s="139">
        <v>38687</v>
      </c>
      <c r="AE12" s="87"/>
      <c r="AF12" s="46" t="str">
        <f>IF(AD12="","","～")</f>
        <v>～</v>
      </c>
      <c r="AG12" s="87">
        <v>38749</v>
      </c>
      <c r="AH12" s="88"/>
      <c r="AI12" s="92" t="s">
        <v>101</v>
      </c>
      <c r="AJ12" s="93"/>
      <c r="AK12" s="93"/>
      <c r="AL12" s="93"/>
      <c r="AM12" s="93"/>
      <c r="AN12" s="93"/>
      <c r="AO12" s="93"/>
      <c r="AP12" s="94"/>
      <c r="AQ12" s="6"/>
      <c r="AR12" s="19">
        <f t="shared" si="1"/>
        <v>92</v>
      </c>
      <c r="AS12" s="20">
        <f>IF(AR12="","",AR12/30)</f>
        <v>3.066666666666667</v>
      </c>
      <c r="AT12" s="21">
        <f>IF(AS12="","",IF(INT(AS12)=0,1,INT(AS12)))</f>
        <v>3</v>
      </c>
      <c r="AU12" s="6" t="s">
        <v>6</v>
      </c>
    </row>
    <row r="13" spans="2:47" ht="51" customHeight="1">
      <c r="B13" s="1">
        <f aca="true" t="shared" si="2" ref="B13:B58">ROW()-10</f>
        <v>3</v>
      </c>
      <c r="C13" s="103"/>
      <c r="D13" s="91"/>
      <c r="E13" s="91"/>
      <c r="F13" s="91"/>
      <c r="G13" s="114" t="s">
        <v>41</v>
      </c>
      <c r="H13" s="114"/>
      <c r="I13" s="115" t="s">
        <v>44</v>
      </c>
      <c r="J13" s="114"/>
      <c r="K13" s="114"/>
      <c r="L13" s="114"/>
      <c r="M13" s="41" t="s">
        <v>4</v>
      </c>
      <c r="N13" s="46" t="str">
        <f t="shared" si="0"/>
        <v>～</v>
      </c>
      <c r="O13" s="43" t="s">
        <v>49</v>
      </c>
      <c r="P13" s="116" t="s">
        <v>50</v>
      </c>
      <c r="Q13" s="117"/>
      <c r="R13" s="144" t="s">
        <v>53</v>
      </c>
      <c r="S13" s="145"/>
      <c r="T13" s="144" t="s">
        <v>54</v>
      </c>
      <c r="U13" s="145"/>
      <c r="V13" s="75" t="s">
        <v>58</v>
      </c>
      <c r="W13" s="76"/>
      <c r="X13" s="79" t="s">
        <v>100</v>
      </c>
      <c r="Y13" s="80"/>
      <c r="Z13" s="75" t="s">
        <v>57</v>
      </c>
      <c r="AA13" s="76"/>
      <c r="AB13" s="57"/>
      <c r="AC13" s="70"/>
      <c r="AD13" s="139">
        <v>38749</v>
      </c>
      <c r="AE13" s="87"/>
      <c r="AF13" s="52" t="str">
        <f aca="true" t="shared" si="3" ref="AF13:AF19">IF(AD13="","","～")</f>
        <v>～</v>
      </c>
      <c r="AG13" s="87">
        <v>38777</v>
      </c>
      <c r="AH13" s="88"/>
      <c r="AI13" s="92" t="s">
        <v>102</v>
      </c>
      <c r="AJ13" s="104"/>
      <c r="AK13" s="104"/>
      <c r="AL13" s="104"/>
      <c r="AM13" s="104"/>
      <c r="AN13" s="104"/>
      <c r="AO13" s="104"/>
      <c r="AP13" s="105"/>
      <c r="AQ13" s="6"/>
      <c r="AR13" s="19">
        <f t="shared" si="1"/>
        <v>58</v>
      </c>
      <c r="AS13" s="20">
        <f aca="true" t="shared" si="4" ref="AS13:AS43">IF(AR13="","",AR13/30)</f>
        <v>1.9333333333333333</v>
      </c>
      <c r="AT13" s="21">
        <f aca="true" t="shared" si="5" ref="AT13:AT43">IF(AS13="","",IF(INT(AS13)=0,1,INT(AS13)))</f>
        <v>1</v>
      </c>
      <c r="AU13" s="6" t="s">
        <v>7</v>
      </c>
    </row>
    <row r="14" spans="2:47" ht="54" customHeight="1">
      <c r="B14" s="1">
        <f t="shared" si="2"/>
        <v>4</v>
      </c>
      <c r="C14" s="103"/>
      <c r="D14" s="91"/>
      <c r="E14" s="91"/>
      <c r="F14" s="91"/>
      <c r="G14" s="114" t="s">
        <v>42</v>
      </c>
      <c r="H14" s="114"/>
      <c r="I14" s="115" t="s">
        <v>45</v>
      </c>
      <c r="J14" s="114"/>
      <c r="K14" s="114"/>
      <c r="L14" s="114"/>
      <c r="M14" s="44" t="s">
        <v>47</v>
      </c>
      <c r="N14" s="42" t="str">
        <f>IF(M14="","","～")</f>
        <v>～</v>
      </c>
      <c r="O14" s="45" t="s">
        <v>48</v>
      </c>
      <c r="P14" s="116" t="s">
        <v>50</v>
      </c>
      <c r="Q14" s="117"/>
      <c r="R14" s="145" t="s">
        <v>52</v>
      </c>
      <c r="S14" s="145"/>
      <c r="T14" s="144" t="s">
        <v>55</v>
      </c>
      <c r="U14" s="145"/>
      <c r="V14" s="79" t="s">
        <v>40</v>
      </c>
      <c r="W14" s="80"/>
      <c r="X14" s="79" t="s">
        <v>40</v>
      </c>
      <c r="Y14" s="80"/>
      <c r="Z14" s="75" t="s">
        <v>56</v>
      </c>
      <c r="AA14" s="82"/>
      <c r="AB14" s="70"/>
      <c r="AC14" s="70"/>
      <c r="AD14" s="139">
        <v>38808</v>
      </c>
      <c r="AE14" s="87"/>
      <c r="AF14" s="52" t="str">
        <f t="shared" si="3"/>
        <v>～</v>
      </c>
      <c r="AG14" s="87">
        <v>39083</v>
      </c>
      <c r="AH14" s="88"/>
      <c r="AI14" s="92" t="s">
        <v>63</v>
      </c>
      <c r="AJ14" s="93"/>
      <c r="AK14" s="93"/>
      <c r="AL14" s="93"/>
      <c r="AM14" s="93"/>
      <c r="AN14" s="93"/>
      <c r="AO14" s="93"/>
      <c r="AP14" s="94"/>
      <c r="AQ14" s="6"/>
      <c r="AR14" s="19">
        <f t="shared" si="1"/>
        <v>305</v>
      </c>
      <c r="AS14" s="20">
        <f t="shared" si="4"/>
        <v>10.166666666666666</v>
      </c>
      <c r="AT14" s="21">
        <f t="shared" si="5"/>
        <v>10</v>
      </c>
      <c r="AU14" s="6" t="s">
        <v>0</v>
      </c>
    </row>
    <row r="15" spans="2:47" ht="67.5" customHeight="1">
      <c r="B15" s="1">
        <f t="shared" si="2"/>
        <v>5</v>
      </c>
      <c r="C15" s="103"/>
      <c r="D15" s="91"/>
      <c r="E15" s="91"/>
      <c r="F15" s="91"/>
      <c r="G15" s="91"/>
      <c r="H15" s="91"/>
      <c r="I15" s="103"/>
      <c r="J15" s="91"/>
      <c r="K15" s="91"/>
      <c r="L15" s="91"/>
      <c r="M15" s="2"/>
      <c r="N15" s="46">
        <f>IF(M15="","","～")</f>
      </c>
      <c r="O15" s="4"/>
      <c r="P15" s="56"/>
      <c r="Q15" s="71"/>
      <c r="R15" s="70"/>
      <c r="S15" s="70"/>
      <c r="T15" s="57"/>
      <c r="U15" s="70"/>
      <c r="V15" s="75"/>
      <c r="W15" s="76"/>
      <c r="X15" s="75"/>
      <c r="Y15" s="82"/>
      <c r="Z15" s="75"/>
      <c r="AA15" s="82"/>
      <c r="AB15" s="70"/>
      <c r="AC15" s="70"/>
      <c r="AD15" s="101"/>
      <c r="AE15" s="102"/>
      <c r="AF15" s="5">
        <f t="shared" si="3"/>
      </c>
      <c r="AG15" s="102"/>
      <c r="AH15" s="89"/>
      <c r="AI15" s="95"/>
      <c r="AJ15" s="96"/>
      <c r="AK15" s="96"/>
      <c r="AL15" s="96"/>
      <c r="AM15" s="96"/>
      <c r="AN15" s="96"/>
      <c r="AO15" s="96"/>
      <c r="AP15" s="97"/>
      <c r="AQ15" s="6"/>
      <c r="AR15" s="19">
        <f t="shared" si="1"/>
      </c>
      <c r="AS15" s="20">
        <f t="shared" si="4"/>
      </c>
      <c r="AT15" s="21">
        <f t="shared" si="5"/>
      </c>
      <c r="AU15" s="6" t="s">
        <v>2</v>
      </c>
    </row>
    <row r="16" spans="2:47" s="12" customFormat="1" ht="162" customHeight="1">
      <c r="B16" s="1">
        <f t="shared" si="2"/>
        <v>6</v>
      </c>
      <c r="C16" s="103"/>
      <c r="D16" s="91"/>
      <c r="E16" s="91"/>
      <c r="F16" s="91"/>
      <c r="G16" s="114"/>
      <c r="H16" s="114"/>
      <c r="I16" s="115"/>
      <c r="J16" s="114"/>
      <c r="K16" s="114"/>
      <c r="L16" s="114"/>
      <c r="M16" s="44"/>
      <c r="N16" s="42">
        <f>IF(M16="","","～")</f>
      </c>
      <c r="O16" s="45"/>
      <c r="P16" s="116"/>
      <c r="Q16" s="117"/>
      <c r="R16" s="145"/>
      <c r="S16" s="145"/>
      <c r="T16" s="144"/>
      <c r="U16" s="145"/>
      <c r="V16" s="75"/>
      <c r="W16" s="76"/>
      <c r="X16" s="79"/>
      <c r="Y16" s="80"/>
      <c r="Z16" s="75"/>
      <c r="AA16" s="82"/>
      <c r="AB16" s="70"/>
      <c r="AC16" s="70"/>
      <c r="AD16" s="139"/>
      <c r="AE16" s="87"/>
      <c r="AF16" s="46">
        <f t="shared" si="3"/>
      </c>
      <c r="AG16" s="87"/>
      <c r="AH16" s="88"/>
      <c r="AI16" s="92"/>
      <c r="AJ16" s="93"/>
      <c r="AK16" s="93"/>
      <c r="AL16" s="93"/>
      <c r="AM16" s="93"/>
      <c r="AN16" s="93"/>
      <c r="AO16" s="93"/>
      <c r="AP16" s="94"/>
      <c r="AR16" s="19">
        <f t="shared" si="1"/>
      </c>
      <c r="AS16" s="20">
        <f t="shared" si="4"/>
      </c>
      <c r="AT16" s="21">
        <f t="shared" si="5"/>
      </c>
      <c r="AU16" s="6" t="s">
        <v>3</v>
      </c>
    </row>
    <row r="17" spans="2:47" ht="40.5" customHeight="1">
      <c r="B17" s="1">
        <f t="shared" si="2"/>
        <v>7</v>
      </c>
      <c r="C17" s="103"/>
      <c r="D17" s="91"/>
      <c r="E17" s="91"/>
      <c r="F17" s="91"/>
      <c r="G17" s="114"/>
      <c r="H17" s="114"/>
      <c r="I17" s="115"/>
      <c r="J17" s="114"/>
      <c r="K17" s="114"/>
      <c r="L17" s="114"/>
      <c r="M17" s="41"/>
      <c r="N17" s="46">
        <f t="shared" si="0"/>
      </c>
      <c r="O17" s="43"/>
      <c r="P17" s="116"/>
      <c r="Q17" s="117"/>
      <c r="R17" s="144"/>
      <c r="S17" s="145"/>
      <c r="T17" s="144"/>
      <c r="U17" s="145"/>
      <c r="V17" s="75"/>
      <c r="W17" s="76"/>
      <c r="X17" s="79"/>
      <c r="Y17" s="137"/>
      <c r="Z17" s="75"/>
      <c r="AA17" s="76"/>
      <c r="AB17" s="57"/>
      <c r="AC17" s="70"/>
      <c r="AD17" s="139"/>
      <c r="AE17" s="87"/>
      <c r="AF17" s="46">
        <f t="shared" si="3"/>
      </c>
      <c r="AG17" s="87"/>
      <c r="AH17" s="88"/>
      <c r="AI17" s="131"/>
      <c r="AJ17" s="175"/>
      <c r="AK17" s="175"/>
      <c r="AL17" s="175"/>
      <c r="AM17" s="175"/>
      <c r="AN17" s="175"/>
      <c r="AO17" s="175"/>
      <c r="AP17" s="176"/>
      <c r="AQ17" s="6"/>
      <c r="AR17" s="19">
        <f t="shared" si="1"/>
      </c>
      <c r="AS17" s="20">
        <f t="shared" si="4"/>
      </c>
      <c r="AT17" s="21">
        <f t="shared" si="5"/>
      </c>
      <c r="AU17" s="6" t="s">
        <v>4</v>
      </c>
    </row>
    <row r="18" spans="2:47" ht="40.5" customHeight="1">
      <c r="B18" s="1">
        <f t="shared" si="2"/>
        <v>8</v>
      </c>
      <c r="C18" s="148"/>
      <c r="D18" s="125"/>
      <c r="E18" s="125"/>
      <c r="F18" s="125"/>
      <c r="G18" s="149"/>
      <c r="H18" s="149"/>
      <c r="I18" s="150"/>
      <c r="J18" s="149"/>
      <c r="K18" s="149"/>
      <c r="L18" s="149"/>
      <c r="M18" s="47"/>
      <c r="N18" s="48">
        <f t="shared" si="0"/>
      </c>
      <c r="O18" s="49"/>
      <c r="P18" s="116"/>
      <c r="Q18" s="117"/>
      <c r="R18" s="144"/>
      <c r="S18" s="145"/>
      <c r="T18" s="144"/>
      <c r="U18" s="145"/>
      <c r="V18" s="75"/>
      <c r="W18" s="76"/>
      <c r="X18" s="79"/>
      <c r="Y18" s="137"/>
      <c r="Z18" s="75"/>
      <c r="AA18" s="76"/>
      <c r="AB18" s="57"/>
      <c r="AC18" s="70"/>
      <c r="AD18" s="140"/>
      <c r="AE18" s="141"/>
      <c r="AF18" s="48">
        <f t="shared" si="3"/>
      </c>
      <c r="AG18" s="142"/>
      <c r="AH18" s="143"/>
      <c r="AI18" s="134"/>
      <c r="AJ18" s="135"/>
      <c r="AK18" s="135"/>
      <c r="AL18" s="135"/>
      <c r="AM18" s="135"/>
      <c r="AN18" s="135"/>
      <c r="AO18" s="135"/>
      <c r="AP18" s="136"/>
      <c r="AQ18" s="6"/>
      <c r="AR18" s="19">
        <f t="shared" si="1"/>
      </c>
      <c r="AS18" s="20">
        <f t="shared" si="4"/>
      </c>
      <c r="AT18" s="21">
        <f t="shared" si="5"/>
      </c>
      <c r="AU18" s="6" t="s">
        <v>98</v>
      </c>
    </row>
    <row r="19" spans="2:46" ht="54" customHeight="1">
      <c r="B19" s="1">
        <f t="shared" si="2"/>
        <v>9</v>
      </c>
      <c r="C19" s="91"/>
      <c r="D19" s="91"/>
      <c r="E19" s="91"/>
      <c r="F19" s="91"/>
      <c r="G19" s="114"/>
      <c r="H19" s="114"/>
      <c r="I19" s="115"/>
      <c r="J19" s="114"/>
      <c r="K19" s="114"/>
      <c r="L19" s="114"/>
      <c r="M19" s="41"/>
      <c r="N19" s="46">
        <f t="shared" si="0"/>
      </c>
      <c r="O19" s="43"/>
      <c r="P19" s="116"/>
      <c r="Q19" s="117"/>
      <c r="R19" s="145"/>
      <c r="S19" s="145"/>
      <c r="T19" s="144"/>
      <c r="U19" s="145"/>
      <c r="V19" s="75"/>
      <c r="W19" s="76"/>
      <c r="X19" s="79"/>
      <c r="Y19" s="137"/>
      <c r="Z19" s="75"/>
      <c r="AA19" s="76"/>
      <c r="AB19" s="70"/>
      <c r="AC19" s="70"/>
      <c r="AD19" s="139"/>
      <c r="AE19" s="87"/>
      <c r="AF19" s="46">
        <f t="shared" si="3"/>
      </c>
      <c r="AG19" s="88"/>
      <c r="AH19" s="138"/>
      <c r="AI19" s="131"/>
      <c r="AJ19" s="132"/>
      <c r="AK19" s="132"/>
      <c r="AL19" s="132"/>
      <c r="AM19" s="132"/>
      <c r="AN19" s="132"/>
      <c r="AO19" s="132"/>
      <c r="AP19" s="133"/>
      <c r="AQ19" s="6"/>
      <c r="AR19" s="19">
        <f t="shared" si="1"/>
      </c>
      <c r="AS19" s="20">
        <f t="shared" si="4"/>
      </c>
      <c r="AT19" s="21">
        <f t="shared" si="5"/>
      </c>
    </row>
    <row r="20" spans="2:46" ht="13.5">
      <c r="B20" s="1">
        <f t="shared" si="2"/>
        <v>10</v>
      </c>
      <c r="C20" s="91"/>
      <c r="D20" s="91"/>
      <c r="E20" s="91"/>
      <c r="F20" s="91"/>
      <c r="G20" s="91"/>
      <c r="H20" s="91"/>
      <c r="I20" s="91"/>
      <c r="J20" s="91"/>
      <c r="K20" s="91"/>
      <c r="L20" s="91"/>
      <c r="M20" s="2"/>
      <c r="N20" s="3">
        <f aca="true" t="shared" si="6" ref="N20:N59">IF(M20="","","～")</f>
      </c>
      <c r="O20" s="4"/>
      <c r="P20" s="56"/>
      <c r="Q20" s="71"/>
      <c r="R20" s="70"/>
      <c r="S20" s="70"/>
      <c r="T20" s="57"/>
      <c r="U20" s="70"/>
      <c r="V20" s="57"/>
      <c r="W20" s="70"/>
      <c r="X20" s="70"/>
      <c r="Y20" s="70"/>
      <c r="Z20" s="57"/>
      <c r="AA20" s="70"/>
      <c r="AB20" s="70"/>
      <c r="AC20" s="70"/>
      <c r="AD20" s="101"/>
      <c r="AE20" s="102"/>
      <c r="AF20" s="3">
        <f aca="true" t="shared" si="7" ref="AF20:AF28">IF(AD20="","","～")</f>
      </c>
      <c r="AG20" s="89"/>
      <c r="AH20" s="90"/>
      <c r="AI20" s="98"/>
      <c r="AJ20" s="99"/>
      <c r="AK20" s="99"/>
      <c r="AL20" s="99"/>
      <c r="AM20" s="99"/>
      <c r="AN20" s="99"/>
      <c r="AO20" s="99"/>
      <c r="AP20" s="100"/>
      <c r="AQ20" s="6"/>
      <c r="AR20" s="19">
        <f t="shared" si="1"/>
      </c>
      <c r="AS20" s="20">
        <f t="shared" si="4"/>
      </c>
      <c r="AT20" s="21">
        <f t="shared" si="5"/>
      </c>
    </row>
    <row r="21" spans="2:46" ht="13.5">
      <c r="B21" s="1">
        <f t="shared" si="2"/>
        <v>11</v>
      </c>
      <c r="C21" s="91"/>
      <c r="D21" s="91"/>
      <c r="E21" s="91"/>
      <c r="F21" s="91"/>
      <c r="G21" s="91"/>
      <c r="H21" s="91"/>
      <c r="I21" s="91"/>
      <c r="J21" s="91"/>
      <c r="K21" s="91"/>
      <c r="L21" s="91"/>
      <c r="M21" s="2"/>
      <c r="N21" s="3">
        <f t="shared" si="6"/>
      </c>
      <c r="O21" s="4"/>
      <c r="P21" s="56"/>
      <c r="Q21" s="71"/>
      <c r="R21" s="70"/>
      <c r="S21" s="70"/>
      <c r="T21" s="57"/>
      <c r="U21" s="70"/>
      <c r="V21" s="57"/>
      <c r="W21" s="70"/>
      <c r="X21" s="70"/>
      <c r="Y21" s="70"/>
      <c r="Z21" s="57"/>
      <c r="AA21" s="70"/>
      <c r="AB21" s="70"/>
      <c r="AC21" s="70"/>
      <c r="AD21" s="101"/>
      <c r="AE21" s="102"/>
      <c r="AF21" s="3">
        <f t="shared" si="7"/>
      </c>
      <c r="AG21" s="89"/>
      <c r="AH21" s="90"/>
      <c r="AI21" s="98"/>
      <c r="AJ21" s="99"/>
      <c r="AK21" s="99"/>
      <c r="AL21" s="99"/>
      <c r="AM21" s="99"/>
      <c r="AN21" s="99"/>
      <c r="AO21" s="99"/>
      <c r="AP21" s="100"/>
      <c r="AQ21" s="6"/>
      <c r="AR21" s="19">
        <f t="shared" si="1"/>
      </c>
      <c r="AS21" s="20">
        <f t="shared" si="4"/>
      </c>
      <c r="AT21" s="21">
        <f t="shared" si="5"/>
      </c>
    </row>
    <row r="22" spans="2:46" ht="13.5">
      <c r="B22" s="1">
        <f t="shared" si="2"/>
        <v>12</v>
      </c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2"/>
      <c r="N22" s="3">
        <f t="shared" si="6"/>
      </c>
      <c r="O22" s="4"/>
      <c r="P22" s="70"/>
      <c r="Q22" s="70"/>
      <c r="R22" s="70"/>
      <c r="S22" s="70"/>
      <c r="T22" s="57"/>
      <c r="U22" s="70"/>
      <c r="V22" s="57"/>
      <c r="W22" s="70"/>
      <c r="X22" s="57"/>
      <c r="Y22" s="70"/>
      <c r="Z22" s="57"/>
      <c r="AA22" s="70"/>
      <c r="AB22" s="57"/>
      <c r="AC22" s="70"/>
      <c r="AD22" s="101"/>
      <c r="AE22" s="102"/>
      <c r="AF22" s="3">
        <f t="shared" si="7"/>
      </c>
      <c r="AG22" s="89"/>
      <c r="AH22" s="90"/>
      <c r="AI22" s="98"/>
      <c r="AJ22" s="99"/>
      <c r="AK22" s="99"/>
      <c r="AL22" s="99"/>
      <c r="AM22" s="99"/>
      <c r="AN22" s="99"/>
      <c r="AO22" s="99"/>
      <c r="AP22" s="100"/>
      <c r="AQ22" s="6"/>
      <c r="AR22" s="19">
        <f t="shared" si="1"/>
      </c>
      <c r="AS22" s="20">
        <f t="shared" si="4"/>
      </c>
      <c r="AT22" s="21">
        <f t="shared" si="5"/>
      </c>
    </row>
    <row r="23" spans="2:46" ht="13.5">
      <c r="B23" s="1">
        <f t="shared" si="2"/>
        <v>13</v>
      </c>
      <c r="C23" s="91"/>
      <c r="D23" s="91"/>
      <c r="E23" s="91"/>
      <c r="F23" s="91"/>
      <c r="G23" s="91"/>
      <c r="H23" s="91"/>
      <c r="I23" s="91"/>
      <c r="J23" s="91"/>
      <c r="K23" s="91"/>
      <c r="L23" s="91"/>
      <c r="M23" s="2"/>
      <c r="N23" s="3">
        <f t="shared" si="6"/>
      </c>
      <c r="O23" s="4"/>
      <c r="P23" s="70"/>
      <c r="Q23" s="70"/>
      <c r="R23" s="70"/>
      <c r="S23" s="70"/>
      <c r="T23" s="57"/>
      <c r="U23" s="70"/>
      <c r="V23" s="57"/>
      <c r="W23" s="70"/>
      <c r="X23" s="70"/>
      <c r="Y23" s="70"/>
      <c r="Z23" s="57"/>
      <c r="AA23" s="70"/>
      <c r="AB23" s="70"/>
      <c r="AC23" s="70"/>
      <c r="AD23" s="101"/>
      <c r="AE23" s="102"/>
      <c r="AF23" s="3">
        <f t="shared" si="7"/>
      </c>
      <c r="AG23" s="89"/>
      <c r="AH23" s="90"/>
      <c r="AI23" s="98"/>
      <c r="AJ23" s="99"/>
      <c r="AK23" s="99"/>
      <c r="AL23" s="99"/>
      <c r="AM23" s="99"/>
      <c r="AN23" s="99"/>
      <c r="AO23" s="99"/>
      <c r="AP23" s="100"/>
      <c r="AQ23" s="6"/>
      <c r="AR23" s="19">
        <f t="shared" si="1"/>
      </c>
      <c r="AS23" s="20">
        <f t="shared" si="4"/>
      </c>
      <c r="AT23" s="21">
        <f t="shared" si="5"/>
      </c>
    </row>
    <row r="24" spans="2:46" ht="13.5">
      <c r="B24" s="1">
        <f t="shared" si="2"/>
        <v>14</v>
      </c>
      <c r="C24" s="91"/>
      <c r="D24" s="91"/>
      <c r="E24" s="91"/>
      <c r="F24" s="91"/>
      <c r="G24" s="91"/>
      <c r="H24" s="91"/>
      <c r="I24" s="91"/>
      <c r="J24" s="91"/>
      <c r="K24" s="91"/>
      <c r="L24" s="91"/>
      <c r="M24" s="2"/>
      <c r="N24" s="3">
        <f t="shared" si="6"/>
      </c>
      <c r="O24" s="4"/>
      <c r="P24" s="70"/>
      <c r="Q24" s="70"/>
      <c r="R24" s="70"/>
      <c r="S24" s="70"/>
      <c r="T24" s="57"/>
      <c r="U24" s="70"/>
      <c r="V24" s="57"/>
      <c r="W24" s="70"/>
      <c r="X24" s="70"/>
      <c r="Y24" s="70"/>
      <c r="Z24" s="57"/>
      <c r="AA24" s="70"/>
      <c r="AB24" s="70"/>
      <c r="AC24" s="70"/>
      <c r="AD24" s="101"/>
      <c r="AE24" s="102"/>
      <c r="AF24" s="3">
        <f t="shared" si="7"/>
      </c>
      <c r="AG24" s="89"/>
      <c r="AH24" s="90"/>
      <c r="AI24" s="98"/>
      <c r="AJ24" s="99"/>
      <c r="AK24" s="99"/>
      <c r="AL24" s="99"/>
      <c r="AM24" s="99"/>
      <c r="AN24" s="99"/>
      <c r="AO24" s="99"/>
      <c r="AP24" s="100"/>
      <c r="AQ24" s="6"/>
      <c r="AR24" s="19">
        <f t="shared" si="1"/>
      </c>
      <c r="AS24" s="20">
        <f t="shared" si="4"/>
      </c>
      <c r="AT24" s="21">
        <f t="shared" si="5"/>
      </c>
    </row>
    <row r="25" spans="2:46" ht="13.5">
      <c r="B25" s="40">
        <f t="shared" si="2"/>
        <v>15</v>
      </c>
      <c r="C25" s="130"/>
      <c r="D25" s="130"/>
      <c r="E25" s="130"/>
      <c r="F25" s="130"/>
      <c r="G25" s="130"/>
      <c r="H25" s="130"/>
      <c r="I25" s="130"/>
      <c r="J25" s="130"/>
      <c r="K25" s="130"/>
      <c r="L25" s="130"/>
      <c r="M25" s="26"/>
      <c r="N25" s="27">
        <f t="shared" si="6"/>
      </c>
      <c r="O25" s="28"/>
      <c r="P25" s="72"/>
      <c r="Q25" s="72"/>
      <c r="R25" s="81"/>
      <c r="S25" s="72"/>
      <c r="T25" s="72"/>
      <c r="U25" s="72"/>
      <c r="V25" s="72"/>
      <c r="W25" s="72"/>
      <c r="X25" s="81"/>
      <c r="Y25" s="72"/>
      <c r="Z25" s="72"/>
      <c r="AA25" s="72"/>
      <c r="AB25" s="81"/>
      <c r="AC25" s="72"/>
      <c r="AD25" s="128"/>
      <c r="AE25" s="129"/>
      <c r="AF25" s="27">
        <f t="shared" si="7"/>
      </c>
      <c r="AG25" s="126"/>
      <c r="AH25" s="127"/>
      <c r="AI25" s="110"/>
      <c r="AJ25" s="111"/>
      <c r="AK25" s="111"/>
      <c r="AL25" s="111"/>
      <c r="AM25" s="111"/>
      <c r="AN25" s="111"/>
      <c r="AO25" s="111"/>
      <c r="AP25" s="112"/>
      <c r="AQ25" s="6"/>
      <c r="AR25" s="19">
        <f t="shared" si="1"/>
      </c>
      <c r="AS25" s="20">
        <f t="shared" si="4"/>
      </c>
      <c r="AT25" s="21">
        <f t="shared" si="5"/>
      </c>
    </row>
    <row r="26" spans="2:46" ht="13.5">
      <c r="B26" s="39">
        <f t="shared" si="2"/>
        <v>16</v>
      </c>
      <c r="C26" s="125"/>
      <c r="D26" s="125"/>
      <c r="E26" s="125"/>
      <c r="F26" s="125"/>
      <c r="G26" s="125"/>
      <c r="H26" s="125"/>
      <c r="I26" s="125"/>
      <c r="J26" s="125"/>
      <c r="K26" s="125"/>
      <c r="L26" s="125"/>
      <c r="M26" s="23"/>
      <c r="N26" s="24">
        <f t="shared" si="6"/>
      </c>
      <c r="O26" s="25"/>
      <c r="P26" s="74"/>
      <c r="Q26" s="74"/>
      <c r="R26" s="74"/>
      <c r="S26" s="74"/>
      <c r="T26" s="73"/>
      <c r="U26" s="74"/>
      <c r="V26" s="73"/>
      <c r="W26" s="74"/>
      <c r="X26" s="73"/>
      <c r="Y26" s="74"/>
      <c r="Z26" s="73"/>
      <c r="AA26" s="74"/>
      <c r="AB26" s="73"/>
      <c r="AC26" s="74"/>
      <c r="AD26" s="118"/>
      <c r="AE26" s="119"/>
      <c r="AF26" s="24">
        <f t="shared" si="7"/>
      </c>
      <c r="AG26" s="120"/>
      <c r="AH26" s="121"/>
      <c r="AI26" s="122"/>
      <c r="AJ26" s="123"/>
      <c r="AK26" s="123"/>
      <c r="AL26" s="123"/>
      <c r="AM26" s="123"/>
      <c r="AN26" s="123"/>
      <c r="AO26" s="123"/>
      <c r="AP26" s="124"/>
      <c r="AQ26" s="6"/>
      <c r="AR26" s="19">
        <f t="shared" si="1"/>
      </c>
      <c r="AS26" s="20">
        <f t="shared" si="4"/>
      </c>
      <c r="AT26" s="21">
        <f t="shared" si="5"/>
      </c>
    </row>
    <row r="27" spans="2:48" ht="13.5">
      <c r="B27" s="1">
        <f t="shared" si="2"/>
        <v>17</v>
      </c>
      <c r="C27" s="91"/>
      <c r="D27" s="91"/>
      <c r="E27" s="91"/>
      <c r="F27" s="91"/>
      <c r="G27" s="91"/>
      <c r="H27" s="91"/>
      <c r="I27" s="91"/>
      <c r="J27" s="91"/>
      <c r="K27" s="91"/>
      <c r="L27" s="91"/>
      <c r="M27" s="2"/>
      <c r="N27" s="3">
        <f t="shared" si="6"/>
      </c>
      <c r="O27" s="4"/>
      <c r="P27" s="70"/>
      <c r="Q27" s="70"/>
      <c r="R27" s="70"/>
      <c r="S27" s="70"/>
      <c r="T27" s="57"/>
      <c r="U27" s="70"/>
      <c r="V27" s="57"/>
      <c r="W27" s="70"/>
      <c r="X27" s="57"/>
      <c r="Y27" s="70"/>
      <c r="Z27" s="57"/>
      <c r="AA27" s="70"/>
      <c r="AB27" s="57"/>
      <c r="AC27" s="70"/>
      <c r="AD27" s="101"/>
      <c r="AE27" s="102"/>
      <c r="AF27" s="3">
        <f t="shared" si="7"/>
      </c>
      <c r="AG27" s="89"/>
      <c r="AH27" s="90"/>
      <c r="AI27" s="107"/>
      <c r="AJ27" s="108"/>
      <c r="AK27" s="108"/>
      <c r="AL27" s="108"/>
      <c r="AM27" s="108"/>
      <c r="AN27" s="108"/>
      <c r="AO27" s="108"/>
      <c r="AP27" s="109"/>
      <c r="AQ27" s="6"/>
      <c r="AR27" s="19">
        <f t="shared" si="1"/>
      </c>
      <c r="AS27" s="20">
        <f t="shared" si="4"/>
      </c>
      <c r="AT27" s="21">
        <f t="shared" si="5"/>
      </c>
      <c r="AV27" s="29"/>
    </row>
    <row r="28" spans="2:46" ht="13.5">
      <c r="B28" s="1">
        <f t="shared" si="2"/>
        <v>18</v>
      </c>
      <c r="C28" s="91"/>
      <c r="D28" s="91"/>
      <c r="E28" s="91"/>
      <c r="F28" s="91"/>
      <c r="G28" s="91"/>
      <c r="H28" s="91"/>
      <c r="I28" s="91"/>
      <c r="J28" s="91"/>
      <c r="K28" s="91"/>
      <c r="L28" s="91"/>
      <c r="M28" s="2"/>
      <c r="N28" s="3">
        <f t="shared" si="6"/>
      </c>
      <c r="O28" s="4"/>
      <c r="P28" s="70"/>
      <c r="Q28" s="70"/>
      <c r="R28" s="57"/>
      <c r="S28" s="70"/>
      <c r="T28" s="70"/>
      <c r="U28" s="70"/>
      <c r="V28" s="70"/>
      <c r="W28" s="70"/>
      <c r="X28" s="57"/>
      <c r="Y28" s="70"/>
      <c r="Z28" s="70"/>
      <c r="AA28" s="70"/>
      <c r="AB28" s="57"/>
      <c r="AC28" s="70"/>
      <c r="AD28" s="101"/>
      <c r="AE28" s="102"/>
      <c r="AF28" s="3">
        <f t="shared" si="7"/>
      </c>
      <c r="AG28" s="89"/>
      <c r="AH28" s="90"/>
      <c r="AI28" s="107"/>
      <c r="AJ28" s="108"/>
      <c r="AK28" s="108"/>
      <c r="AL28" s="108"/>
      <c r="AM28" s="108"/>
      <c r="AN28" s="108"/>
      <c r="AO28" s="108"/>
      <c r="AP28" s="109"/>
      <c r="AQ28" s="6"/>
      <c r="AR28" s="19">
        <f t="shared" si="1"/>
      </c>
      <c r="AS28" s="20">
        <f t="shared" si="4"/>
      </c>
      <c r="AT28" s="21">
        <f t="shared" si="5"/>
      </c>
    </row>
    <row r="29" spans="2:46" ht="13.5">
      <c r="B29" s="1">
        <f t="shared" si="2"/>
        <v>19</v>
      </c>
      <c r="C29" s="91"/>
      <c r="D29" s="91"/>
      <c r="E29" s="91"/>
      <c r="F29" s="91"/>
      <c r="G29" s="91"/>
      <c r="H29" s="91"/>
      <c r="I29" s="91"/>
      <c r="J29" s="91"/>
      <c r="K29" s="91"/>
      <c r="L29" s="91"/>
      <c r="M29" s="2"/>
      <c r="N29" s="3">
        <f t="shared" si="6"/>
      </c>
      <c r="O29" s="4"/>
      <c r="P29" s="70"/>
      <c r="Q29" s="70"/>
      <c r="R29" s="70"/>
      <c r="S29" s="70"/>
      <c r="T29" s="57"/>
      <c r="U29" s="70"/>
      <c r="V29" s="57"/>
      <c r="W29" s="70"/>
      <c r="X29" s="57"/>
      <c r="Y29" s="70"/>
      <c r="Z29" s="57"/>
      <c r="AA29" s="70"/>
      <c r="AB29" s="57"/>
      <c r="AC29" s="70"/>
      <c r="AD29" s="101"/>
      <c r="AE29" s="102"/>
      <c r="AF29" s="3">
        <f aca="true" t="shared" si="8" ref="AF29:AF40">IF(AD29="","","～")</f>
      </c>
      <c r="AG29" s="89"/>
      <c r="AH29" s="90"/>
      <c r="AI29" s="107"/>
      <c r="AJ29" s="108"/>
      <c r="AK29" s="108"/>
      <c r="AL29" s="108"/>
      <c r="AM29" s="108"/>
      <c r="AN29" s="108"/>
      <c r="AO29" s="108"/>
      <c r="AP29" s="109"/>
      <c r="AQ29" s="6"/>
      <c r="AR29" s="19">
        <f t="shared" si="1"/>
      </c>
      <c r="AS29" s="20">
        <f t="shared" si="4"/>
      </c>
      <c r="AT29" s="21">
        <f t="shared" si="5"/>
      </c>
    </row>
    <row r="30" spans="2:46" ht="13.5">
      <c r="B30" s="1">
        <f t="shared" si="2"/>
        <v>20</v>
      </c>
      <c r="C30" s="91"/>
      <c r="D30" s="91"/>
      <c r="E30" s="91"/>
      <c r="F30" s="91"/>
      <c r="G30" s="91"/>
      <c r="H30" s="91"/>
      <c r="I30" s="91"/>
      <c r="J30" s="91"/>
      <c r="K30" s="91"/>
      <c r="L30" s="91"/>
      <c r="M30" s="2"/>
      <c r="N30" s="3">
        <f t="shared" si="6"/>
      </c>
      <c r="O30" s="4"/>
      <c r="P30" s="70"/>
      <c r="Q30" s="70"/>
      <c r="R30" s="70"/>
      <c r="S30" s="70"/>
      <c r="T30" s="57"/>
      <c r="U30" s="70"/>
      <c r="V30" s="57"/>
      <c r="W30" s="70"/>
      <c r="X30" s="70"/>
      <c r="Y30" s="70"/>
      <c r="Z30" s="57"/>
      <c r="AA30" s="70"/>
      <c r="AB30" s="70"/>
      <c r="AC30" s="70"/>
      <c r="AD30" s="101"/>
      <c r="AE30" s="102"/>
      <c r="AF30" s="3">
        <f t="shared" si="8"/>
      </c>
      <c r="AG30" s="89"/>
      <c r="AH30" s="90"/>
      <c r="AI30" s="107"/>
      <c r="AJ30" s="108"/>
      <c r="AK30" s="108"/>
      <c r="AL30" s="108"/>
      <c r="AM30" s="108"/>
      <c r="AN30" s="108"/>
      <c r="AO30" s="108"/>
      <c r="AP30" s="109"/>
      <c r="AQ30" s="6"/>
      <c r="AR30" s="19">
        <f t="shared" si="1"/>
      </c>
      <c r="AS30" s="20">
        <f t="shared" si="4"/>
      </c>
      <c r="AT30" s="21">
        <f t="shared" si="5"/>
      </c>
    </row>
    <row r="31" spans="2:46" ht="13.5">
      <c r="B31" s="1">
        <f t="shared" si="2"/>
        <v>21</v>
      </c>
      <c r="C31" s="91"/>
      <c r="D31" s="91"/>
      <c r="E31" s="91"/>
      <c r="F31" s="91"/>
      <c r="G31" s="91"/>
      <c r="H31" s="91"/>
      <c r="I31" s="91"/>
      <c r="J31" s="91"/>
      <c r="K31" s="91"/>
      <c r="L31" s="91"/>
      <c r="M31" s="2"/>
      <c r="N31" s="3">
        <f t="shared" si="6"/>
      </c>
      <c r="O31" s="4"/>
      <c r="P31" s="70"/>
      <c r="Q31" s="70"/>
      <c r="R31" s="70"/>
      <c r="S31" s="70"/>
      <c r="T31" s="57"/>
      <c r="U31" s="70"/>
      <c r="V31" s="57"/>
      <c r="W31" s="70"/>
      <c r="X31" s="57"/>
      <c r="Y31" s="70"/>
      <c r="Z31" s="57"/>
      <c r="AA31" s="70"/>
      <c r="AB31" s="57"/>
      <c r="AC31" s="70"/>
      <c r="AD31" s="101"/>
      <c r="AE31" s="102"/>
      <c r="AF31" s="3">
        <f t="shared" si="8"/>
      </c>
      <c r="AG31" s="89"/>
      <c r="AH31" s="90"/>
      <c r="AI31" s="107"/>
      <c r="AJ31" s="108"/>
      <c r="AK31" s="108"/>
      <c r="AL31" s="108"/>
      <c r="AM31" s="108"/>
      <c r="AN31" s="108"/>
      <c r="AO31" s="108"/>
      <c r="AP31" s="109"/>
      <c r="AQ31" s="6"/>
      <c r="AR31" s="19">
        <f t="shared" si="1"/>
      </c>
      <c r="AS31" s="20">
        <f t="shared" si="4"/>
      </c>
      <c r="AT31" s="21">
        <f t="shared" si="5"/>
      </c>
    </row>
    <row r="32" spans="2:46" ht="13.5">
      <c r="B32" s="1">
        <f t="shared" si="2"/>
        <v>22</v>
      </c>
      <c r="C32" s="91"/>
      <c r="D32" s="91"/>
      <c r="E32" s="91"/>
      <c r="F32" s="91"/>
      <c r="G32" s="91"/>
      <c r="H32" s="91"/>
      <c r="I32" s="91"/>
      <c r="J32" s="91"/>
      <c r="K32" s="91"/>
      <c r="L32" s="91"/>
      <c r="M32" s="2"/>
      <c r="N32" s="3">
        <f t="shared" si="6"/>
      </c>
      <c r="O32" s="4"/>
      <c r="P32" s="70"/>
      <c r="Q32" s="70"/>
      <c r="R32" s="70"/>
      <c r="S32" s="70"/>
      <c r="T32" s="57"/>
      <c r="U32" s="70"/>
      <c r="V32" s="57"/>
      <c r="W32" s="70"/>
      <c r="X32" s="57"/>
      <c r="Y32" s="70"/>
      <c r="Z32" s="57"/>
      <c r="AA32" s="70"/>
      <c r="AB32" s="57"/>
      <c r="AC32" s="70"/>
      <c r="AD32" s="101"/>
      <c r="AE32" s="102"/>
      <c r="AF32" s="3">
        <f t="shared" si="8"/>
      </c>
      <c r="AG32" s="102"/>
      <c r="AH32" s="89"/>
      <c r="AI32" s="107"/>
      <c r="AJ32" s="108"/>
      <c r="AK32" s="108"/>
      <c r="AL32" s="108"/>
      <c r="AM32" s="108"/>
      <c r="AN32" s="108"/>
      <c r="AO32" s="108"/>
      <c r="AP32" s="109"/>
      <c r="AQ32" s="6"/>
      <c r="AR32" s="19">
        <f t="shared" si="1"/>
      </c>
      <c r="AS32" s="20">
        <f t="shared" si="4"/>
      </c>
      <c r="AT32" s="21">
        <f t="shared" si="5"/>
      </c>
    </row>
    <row r="33" spans="2:46" ht="13.5">
      <c r="B33" s="1">
        <f t="shared" si="2"/>
        <v>23</v>
      </c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2"/>
      <c r="N33" s="3">
        <f t="shared" si="6"/>
      </c>
      <c r="O33" s="4"/>
      <c r="P33" s="70"/>
      <c r="Q33" s="70"/>
      <c r="R33" s="57"/>
      <c r="S33" s="70"/>
      <c r="T33" s="70"/>
      <c r="U33" s="70"/>
      <c r="V33" s="70"/>
      <c r="W33" s="70"/>
      <c r="X33" s="57"/>
      <c r="Y33" s="70"/>
      <c r="Z33" s="70"/>
      <c r="AA33" s="70"/>
      <c r="AB33" s="57"/>
      <c r="AC33" s="70"/>
      <c r="AD33" s="101"/>
      <c r="AE33" s="102"/>
      <c r="AF33" s="3">
        <f t="shared" si="8"/>
      </c>
      <c r="AG33" s="89"/>
      <c r="AH33" s="90"/>
      <c r="AI33" s="107"/>
      <c r="AJ33" s="108"/>
      <c r="AK33" s="108"/>
      <c r="AL33" s="108"/>
      <c r="AM33" s="108"/>
      <c r="AN33" s="108"/>
      <c r="AO33" s="108"/>
      <c r="AP33" s="109"/>
      <c r="AQ33" s="6"/>
      <c r="AR33" s="19">
        <f t="shared" si="1"/>
      </c>
      <c r="AS33" s="20">
        <f t="shared" si="4"/>
      </c>
      <c r="AT33" s="21">
        <f t="shared" si="5"/>
      </c>
    </row>
    <row r="34" spans="2:46" ht="13.5">
      <c r="B34" s="1">
        <f t="shared" si="2"/>
        <v>24</v>
      </c>
      <c r="C34" s="85"/>
      <c r="D34" s="86"/>
      <c r="E34" s="86"/>
      <c r="F34" s="82"/>
      <c r="G34" s="85"/>
      <c r="H34" s="82"/>
      <c r="I34" s="85"/>
      <c r="J34" s="86"/>
      <c r="K34" s="86"/>
      <c r="L34" s="82"/>
      <c r="M34" s="2"/>
      <c r="N34" s="3">
        <f t="shared" si="6"/>
      </c>
      <c r="O34" s="4"/>
      <c r="P34" s="83"/>
      <c r="Q34" s="84"/>
      <c r="R34" s="83"/>
      <c r="S34" s="84"/>
      <c r="T34" s="56"/>
      <c r="U34" s="71"/>
      <c r="V34" s="56"/>
      <c r="W34" s="71"/>
      <c r="X34" s="56"/>
      <c r="Y34" s="71"/>
      <c r="Z34" s="56"/>
      <c r="AA34" s="71"/>
      <c r="AB34" s="56"/>
      <c r="AC34" s="71"/>
      <c r="AD34" s="101"/>
      <c r="AE34" s="102"/>
      <c r="AF34" s="3">
        <f t="shared" si="8"/>
      </c>
      <c r="AG34" s="102"/>
      <c r="AH34" s="89"/>
      <c r="AI34" s="107"/>
      <c r="AJ34" s="108"/>
      <c r="AK34" s="108"/>
      <c r="AL34" s="108"/>
      <c r="AM34" s="108"/>
      <c r="AN34" s="108"/>
      <c r="AO34" s="108"/>
      <c r="AP34" s="109"/>
      <c r="AQ34" s="6"/>
      <c r="AR34" s="19">
        <f t="shared" si="1"/>
      </c>
      <c r="AS34" s="20">
        <f t="shared" si="4"/>
      </c>
      <c r="AT34" s="21">
        <f t="shared" si="5"/>
      </c>
    </row>
    <row r="35" spans="2:46" ht="13.5">
      <c r="B35" s="1">
        <f t="shared" si="2"/>
        <v>25</v>
      </c>
      <c r="C35" s="91"/>
      <c r="D35" s="91"/>
      <c r="E35" s="91"/>
      <c r="F35" s="91"/>
      <c r="G35" s="91"/>
      <c r="H35" s="91"/>
      <c r="I35" s="91"/>
      <c r="J35" s="91"/>
      <c r="K35" s="91"/>
      <c r="L35" s="91"/>
      <c r="M35" s="2"/>
      <c r="N35" s="3">
        <f t="shared" si="6"/>
      </c>
      <c r="O35" s="4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70"/>
      <c r="AA35" s="70"/>
      <c r="AB35" s="70"/>
      <c r="AC35" s="70"/>
      <c r="AD35" s="90"/>
      <c r="AE35" s="101"/>
      <c r="AF35" s="3">
        <f t="shared" si="8"/>
      </c>
      <c r="AG35" s="89"/>
      <c r="AH35" s="90"/>
      <c r="AI35" s="107"/>
      <c r="AJ35" s="108"/>
      <c r="AK35" s="108"/>
      <c r="AL35" s="108"/>
      <c r="AM35" s="108"/>
      <c r="AN35" s="108"/>
      <c r="AO35" s="108"/>
      <c r="AP35" s="109"/>
      <c r="AQ35" s="6"/>
      <c r="AR35" s="19">
        <f t="shared" si="1"/>
      </c>
      <c r="AS35" s="20">
        <f t="shared" si="4"/>
      </c>
      <c r="AT35" s="21">
        <f t="shared" si="5"/>
      </c>
    </row>
    <row r="36" spans="2:46" ht="13.5">
      <c r="B36" s="1">
        <f t="shared" si="2"/>
        <v>26</v>
      </c>
      <c r="C36" s="91"/>
      <c r="D36" s="91"/>
      <c r="E36" s="91"/>
      <c r="F36" s="91"/>
      <c r="G36" s="91"/>
      <c r="H36" s="91"/>
      <c r="I36" s="91"/>
      <c r="J36" s="91"/>
      <c r="K36" s="91"/>
      <c r="L36" s="91"/>
      <c r="M36" s="2"/>
      <c r="N36" s="3">
        <f t="shared" si="6"/>
      </c>
      <c r="O36" s="4"/>
      <c r="P36" s="70"/>
      <c r="Q36" s="70"/>
      <c r="R36" s="57"/>
      <c r="S36" s="70"/>
      <c r="T36" s="70"/>
      <c r="U36" s="70"/>
      <c r="V36" s="70"/>
      <c r="W36" s="70"/>
      <c r="X36" s="57"/>
      <c r="Y36" s="70"/>
      <c r="Z36" s="70"/>
      <c r="AA36" s="70"/>
      <c r="AB36" s="57"/>
      <c r="AC36" s="70"/>
      <c r="AD36" s="90"/>
      <c r="AE36" s="101"/>
      <c r="AF36" s="3">
        <f t="shared" si="8"/>
      </c>
      <c r="AG36" s="89"/>
      <c r="AH36" s="90"/>
      <c r="AI36" s="107"/>
      <c r="AJ36" s="108"/>
      <c r="AK36" s="108"/>
      <c r="AL36" s="108"/>
      <c r="AM36" s="108"/>
      <c r="AN36" s="108"/>
      <c r="AO36" s="108"/>
      <c r="AP36" s="109"/>
      <c r="AQ36" s="6"/>
      <c r="AR36" s="19">
        <f t="shared" si="1"/>
      </c>
      <c r="AS36" s="20">
        <f t="shared" si="4"/>
      </c>
      <c r="AT36" s="21">
        <f t="shared" si="5"/>
      </c>
    </row>
    <row r="37" spans="2:46" ht="13.5">
      <c r="B37" s="1">
        <f t="shared" si="2"/>
        <v>27</v>
      </c>
      <c r="C37" s="91"/>
      <c r="D37" s="91"/>
      <c r="E37" s="91"/>
      <c r="F37" s="91"/>
      <c r="G37" s="91"/>
      <c r="H37" s="91"/>
      <c r="I37" s="91"/>
      <c r="J37" s="91"/>
      <c r="K37" s="91"/>
      <c r="L37" s="91"/>
      <c r="M37" s="2"/>
      <c r="N37" s="3">
        <f t="shared" si="6"/>
      </c>
      <c r="O37" s="4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  <c r="AA37" s="70"/>
      <c r="AB37" s="70"/>
      <c r="AC37" s="70"/>
      <c r="AD37" s="90"/>
      <c r="AE37" s="101"/>
      <c r="AF37" s="3">
        <f t="shared" si="8"/>
      </c>
      <c r="AG37" s="89"/>
      <c r="AH37" s="90"/>
      <c r="AI37" s="107"/>
      <c r="AJ37" s="108"/>
      <c r="AK37" s="108"/>
      <c r="AL37" s="108"/>
      <c r="AM37" s="108"/>
      <c r="AN37" s="108"/>
      <c r="AO37" s="108"/>
      <c r="AP37" s="109"/>
      <c r="AQ37" s="6"/>
      <c r="AR37" s="19">
        <f t="shared" si="1"/>
      </c>
      <c r="AS37" s="20">
        <f t="shared" si="4"/>
      </c>
      <c r="AT37" s="21">
        <f t="shared" si="5"/>
      </c>
    </row>
    <row r="38" spans="2:46" ht="13.5">
      <c r="B38" s="1">
        <f t="shared" si="2"/>
        <v>28</v>
      </c>
      <c r="C38" s="91"/>
      <c r="D38" s="91"/>
      <c r="E38" s="91"/>
      <c r="F38" s="91"/>
      <c r="G38" s="91"/>
      <c r="H38" s="91"/>
      <c r="I38" s="91"/>
      <c r="J38" s="91"/>
      <c r="K38" s="91"/>
      <c r="L38" s="91"/>
      <c r="M38" s="2"/>
      <c r="N38" s="3">
        <f t="shared" si="6"/>
      </c>
      <c r="O38" s="4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  <c r="AA38" s="70"/>
      <c r="AB38" s="70"/>
      <c r="AC38" s="70"/>
      <c r="AD38" s="90"/>
      <c r="AE38" s="101"/>
      <c r="AF38" s="3">
        <f t="shared" si="8"/>
      </c>
      <c r="AG38" s="89"/>
      <c r="AH38" s="90"/>
      <c r="AI38" s="107"/>
      <c r="AJ38" s="108"/>
      <c r="AK38" s="108"/>
      <c r="AL38" s="108"/>
      <c r="AM38" s="108"/>
      <c r="AN38" s="108"/>
      <c r="AO38" s="108"/>
      <c r="AP38" s="109"/>
      <c r="AQ38" s="6"/>
      <c r="AR38" s="19">
        <f t="shared" si="1"/>
      </c>
      <c r="AS38" s="20">
        <f t="shared" si="4"/>
      </c>
      <c r="AT38" s="21">
        <f t="shared" si="5"/>
      </c>
    </row>
    <row r="39" spans="2:46" ht="13.5">
      <c r="B39" s="1">
        <f t="shared" si="2"/>
        <v>29</v>
      </c>
      <c r="C39" s="91"/>
      <c r="D39" s="91"/>
      <c r="E39" s="91"/>
      <c r="F39" s="91"/>
      <c r="G39" s="91"/>
      <c r="H39" s="91"/>
      <c r="I39" s="91"/>
      <c r="J39" s="91"/>
      <c r="K39" s="91"/>
      <c r="L39" s="91"/>
      <c r="M39" s="2"/>
      <c r="N39" s="3">
        <f t="shared" si="6"/>
      </c>
      <c r="O39" s="4"/>
      <c r="P39" s="70"/>
      <c r="Q39" s="70"/>
      <c r="R39" s="57"/>
      <c r="S39" s="70"/>
      <c r="T39" s="70"/>
      <c r="U39" s="70"/>
      <c r="V39" s="70"/>
      <c r="W39" s="70"/>
      <c r="X39" s="57"/>
      <c r="Y39" s="70"/>
      <c r="Z39" s="70"/>
      <c r="AA39" s="70"/>
      <c r="AB39" s="57"/>
      <c r="AC39" s="70"/>
      <c r="AD39" s="90"/>
      <c r="AE39" s="101"/>
      <c r="AF39" s="3">
        <f t="shared" si="8"/>
      </c>
      <c r="AG39" s="89"/>
      <c r="AH39" s="90"/>
      <c r="AI39" s="107"/>
      <c r="AJ39" s="108"/>
      <c r="AK39" s="108"/>
      <c r="AL39" s="108"/>
      <c r="AM39" s="108"/>
      <c r="AN39" s="108"/>
      <c r="AO39" s="108"/>
      <c r="AP39" s="109"/>
      <c r="AQ39" s="6"/>
      <c r="AR39" s="19">
        <f t="shared" si="1"/>
      </c>
      <c r="AS39" s="20">
        <f t="shared" si="4"/>
      </c>
      <c r="AT39" s="21">
        <f t="shared" si="5"/>
      </c>
    </row>
    <row r="40" spans="2:46" ht="13.5">
      <c r="B40" s="1">
        <f t="shared" si="2"/>
        <v>30</v>
      </c>
      <c r="C40" s="91"/>
      <c r="D40" s="91"/>
      <c r="E40" s="91"/>
      <c r="F40" s="91"/>
      <c r="G40" s="91"/>
      <c r="H40" s="91"/>
      <c r="I40" s="91"/>
      <c r="J40" s="91"/>
      <c r="K40" s="91"/>
      <c r="L40" s="91"/>
      <c r="M40" s="2"/>
      <c r="N40" s="3">
        <f t="shared" si="6"/>
      </c>
      <c r="O40" s="4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  <c r="AA40" s="70"/>
      <c r="AB40" s="70"/>
      <c r="AC40" s="70"/>
      <c r="AD40" s="90"/>
      <c r="AE40" s="101"/>
      <c r="AF40" s="3">
        <f t="shared" si="8"/>
      </c>
      <c r="AG40" s="89"/>
      <c r="AH40" s="90"/>
      <c r="AI40" s="107"/>
      <c r="AJ40" s="108"/>
      <c r="AK40" s="108"/>
      <c r="AL40" s="108"/>
      <c r="AM40" s="108"/>
      <c r="AN40" s="108"/>
      <c r="AO40" s="108"/>
      <c r="AP40" s="109"/>
      <c r="AQ40" s="6"/>
      <c r="AR40" s="19">
        <f t="shared" si="1"/>
      </c>
      <c r="AS40" s="20">
        <f t="shared" si="4"/>
      </c>
      <c r="AT40" s="21">
        <f t="shared" si="5"/>
      </c>
    </row>
    <row r="41" spans="2:46" ht="13.5">
      <c r="B41" s="1">
        <f t="shared" si="2"/>
        <v>31</v>
      </c>
      <c r="C41" s="91"/>
      <c r="D41" s="91"/>
      <c r="E41" s="91"/>
      <c r="F41" s="91"/>
      <c r="G41" s="91"/>
      <c r="H41" s="91"/>
      <c r="I41" s="103"/>
      <c r="J41" s="91"/>
      <c r="K41" s="91"/>
      <c r="L41" s="91"/>
      <c r="M41" s="2"/>
      <c r="N41" s="3">
        <f t="shared" si="6"/>
      </c>
      <c r="O41" s="4"/>
      <c r="P41" s="70"/>
      <c r="Q41" s="70"/>
      <c r="R41" s="70"/>
      <c r="S41" s="70"/>
      <c r="T41" s="70"/>
      <c r="U41" s="70"/>
      <c r="V41" s="70"/>
      <c r="W41" s="70"/>
      <c r="X41" s="70"/>
      <c r="Y41" s="70"/>
      <c r="Z41" s="70"/>
      <c r="AA41" s="70"/>
      <c r="AB41" s="70"/>
      <c r="AC41" s="70"/>
      <c r="AD41" s="90"/>
      <c r="AE41" s="101"/>
      <c r="AF41" s="3">
        <f>IF(AD41="","","～")</f>
      </c>
      <c r="AG41" s="89"/>
      <c r="AH41" s="90"/>
      <c r="AI41" s="107"/>
      <c r="AJ41" s="108"/>
      <c r="AK41" s="108"/>
      <c r="AL41" s="108"/>
      <c r="AM41" s="108"/>
      <c r="AN41" s="108"/>
      <c r="AO41" s="108"/>
      <c r="AP41" s="109"/>
      <c r="AQ41" s="6"/>
      <c r="AR41" s="19">
        <f t="shared" si="1"/>
      </c>
      <c r="AS41" s="20">
        <f t="shared" si="4"/>
      </c>
      <c r="AT41" s="21">
        <f t="shared" si="5"/>
      </c>
    </row>
    <row r="42" spans="2:46" ht="13.5">
      <c r="B42" s="1">
        <f t="shared" si="2"/>
        <v>32</v>
      </c>
      <c r="C42" s="91"/>
      <c r="D42" s="91"/>
      <c r="E42" s="91"/>
      <c r="F42" s="91"/>
      <c r="G42" s="91"/>
      <c r="H42" s="91"/>
      <c r="I42" s="91"/>
      <c r="J42" s="91"/>
      <c r="K42" s="91"/>
      <c r="L42" s="91"/>
      <c r="M42" s="2"/>
      <c r="N42" s="3">
        <f t="shared" si="6"/>
      </c>
      <c r="O42" s="4"/>
      <c r="P42" s="70"/>
      <c r="Q42" s="70"/>
      <c r="R42" s="70"/>
      <c r="S42" s="70"/>
      <c r="T42" s="70"/>
      <c r="U42" s="70"/>
      <c r="V42" s="70"/>
      <c r="W42" s="70"/>
      <c r="X42" s="57"/>
      <c r="Y42" s="70"/>
      <c r="Z42" s="70"/>
      <c r="AA42" s="70"/>
      <c r="AB42" s="57"/>
      <c r="AC42" s="70"/>
      <c r="AD42" s="90"/>
      <c r="AE42" s="101"/>
      <c r="AF42" s="3">
        <f>IF(AD42="","","～")</f>
      </c>
      <c r="AG42" s="89"/>
      <c r="AH42" s="90"/>
      <c r="AI42" s="107"/>
      <c r="AJ42" s="108"/>
      <c r="AK42" s="108"/>
      <c r="AL42" s="108"/>
      <c r="AM42" s="108"/>
      <c r="AN42" s="108"/>
      <c r="AO42" s="108"/>
      <c r="AP42" s="109"/>
      <c r="AQ42" s="6"/>
      <c r="AR42" s="19">
        <f t="shared" si="1"/>
      </c>
      <c r="AS42" s="20">
        <f t="shared" si="4"/>
      </c>
      <c r="AT42" s="21">
        <f t="shared" si="5"/>
      </c>
    </row>
    <row r="43" spans="2:46" ht="13.5">
      <c r="B43" s="1">
        <f t="shared" si="2"/>
        <v>33</v>
      </c>
      <c r="C43" s="91"/>
      <c r="D43" s="91"/>
      <c r="E43" s="91"/>
      <c r="F43" s="91"/>
      <c r="G43" s="91"/>
      <c r="H43" s="91"/>
      <c r="I43" s="91"/>
      <c r="J43" s="91"/>
      <c r="K43" s="91"/>
      <c r="L43" s="91"/>
      <c r="M43" s="2"/>
      <c r="N43" s="3">
        <f t="shared" si="6"/>
      </c>
      <c r="O43" s="4"/>
      <c r="P43" s="70"/>
      <c r="Q43" s="70"/>
      <c r="R43" s="70"/>
      <c r="S43" s="70"/>
      <c r="T43" s="70"/>
      <c r="U43" s="70"/>
      <c r="V43" s="70"/>
      <c r="W43" s="70"/>
      <c r="X43" s="57"/>
      <c r="Y43" s="70"/>
      <c r="Z43" s="70"/>
      <c r="AA43" s="70"/>
      <c r="AB43" s="57"/>
      <c r="AC43" s="70"/>
      <c r="AD43" s="90"/>
      <c r="AE43" s="101"/>
      <c r="AF43" s="3">
        <f aca="true" t="shared" si="9" ref="AF43:AF59">IF(AD43="","","～")</f>
      </c>
      <c r="AG43" s="89"/>
      <c r="AH43" s="90"/>
      <c r="AI43" s="107"/>
      <c r="AJ43" s="108"/>
      <c r="AK43" s="108"/>
      <c r="AL43" s="108"/>
      <c r="AM43" s="108"/>
      <c r="AN43" s="108"/>
      <c r="AO43" s="108"/>
      <c r="AP43" s="109"/>
      <c r="AQ43" s="6"/>
      <c r="AR43" s="30">
        <f t="shared" si="1"/>
      </c>
      <c r="AS43" s="31">
        <f t="shared" si="4"/>
      </c>
      <c r="AT43" s="32">
        <f t="shared" si="5"/>
      </c>
    </row>
    <row r="44" spans="2:48" ht="13.5">
      <c r="B44" s="1">
        <f t="shared" si="2"/>
        <v>34</v>
      </c>
      <c r="C44" s="91"/>
      <c r="D44" s="91"/>
      <c r="E44" s="91"/>
      <c r="F44" s="91"/>
      <c r="G44" s="91"/>
      <c r="H44" s="91"/>
      <c r="I44" s="91"/>
      <c r="J44" s="91"/>
      <c r="K44" s="91"/>
      <c r="L44" s="91"/>
      <c r="M44" s="2"/>
      <c r="N44" s="3">
        <f t="shared" si="6"/>
      </c>
      <c r="O44" s="4"/>
      <c r="P44" s="70"/>
      <c r="Q44" s="70"/>
      <c r="R44" s="57"/>
      <c r="S44" s="70"/>
      <c r="T44" s="57"/>
      <c r="U44" s="70"/>
      <c r="V44" s="57"/>
      <c r="W44" s="70"/>
      <c r="X44" s="57"/>
      <c r="Y44" s="70"/>
      <c r="Z44" s="57"/>
      <c r="AA44" s="70"/>
      <c r="AB44" s="57"/>
      <c r="AC44" s="70"/>
      <c r="AD44" s="101"/>
      <c r="AE44" s="102"/>
      <c r="AF44" s="3">
        <f t="shared" si="9"/>
      </c>
      <c r="AG44" s="89"/>
      <c r="AH44" s="90"/>
      <c r="AI44" s="107"/>
      <c r="AJ44" s="108"/>
      <c r="AK44" s="108"/>
      <c r="AL44" s="108"/>
      <c r="AM44" s="108"/>
      <c r="AN44" s="108"/>
      <c r="AO44" s="108"/>
      <c r="AP44" s="109"/>
      <c r="AQ44" s="6"/>
      <c r="AR44" s="19"/>
      <c r="AS44" s="20"/>
      <c r="AT44" s="21"/>
      <c r="AV44" s="29"/>
    </row>
    <row r="45" spans="2:46" ht="13.5">
      <c r="B45" s="1">
        <f t="shared" si="2"/>
        <v>35</v>
      </c>
      <c r="C45" s="91"/>
      <c r="D45" s="91"/>
      <c r="E45" s="91"/>
      <c r="F45" s="91"/>
      <c r="G45" s="91"/>
      <c r="H45" s="91"/>
      <c r="I45" s="91"/>
      <c r="J45" s="91"/>
      <c r="K45" s="91"/>
      <c r="L45" s="91"/>
      <c r="M45" s="2"/>
      <c r="N45" s="3">
        <f t="shared" si="6"/>
      </c>
      <c r="O45" s="4"/>
      <c r="P45" s="70"/>
      <c r="Q45" s="70"/>
      <c r="R45" s="57"/>
      <c r="S45" s="70"/>
      <c r="T45" s="70"/>
      <c r="U45" s="70"/>
      <c r="V45" s="70"/>
      <c r="W45" s="70"/>
      <c r="X45" s="57"/>
      <c r="Y45" s="70"/>
      <c r="Z45" s="70"/>
      <c r="AA45" s="70"/>
      <c r="AB45" s="57"/>
      <c r="AC45" s="70"/>
      <c r="AD45" s="101"/>
      <c r="AE45" s="102"/>
      <c r="AF45" s="3">
        <f t="shared" si="9"/>
      </c>
      <c r="AG45" s="89"/>
      <c r="AH45" s="90"/>
      <c r="AI45" s="107"/>
      <c r="AJ45" s="108"/>
      <c r="AK45" s="108"/>
      <c r="AL45" s="108"/>
      <c r="AM45" s="108"/>
      <c r="AN45" s="108"/>
      <c r="AO45" s="108"/>
      <c r="AP45" s="109"/>
      <c r="AQ45" s="6"/>
      <c r="AR45" s="33"/>
      <c r="AS45" s="34"/>
      <c r="AT45" s="35"/>
    </row>
    <row r="46" spans="2:46" ht="13.5">
      <c r="B46" s="1">
        <f t="shared" si="2"/>
        <v>36</v>
      </c>
      <c r="C46" s="91"/>
      <c r="D46" s="91"/>
      <c r="E46" s="91"/>
      <c r="F46" s="91"/>
      <c r="G46" s="91"/>
      <c r="H46" s="91"/>
      <c r="I46" s="91"/>
      <c r="J46" s="91"/>
      <c r="K46" s="91"/>
      <c r="L46" s="91"/>
      <c r="M46" s="2"/>
      <c r="N46" s="3">
        <f t="shared" si="6"/>
      </c>
      <c r="O46" s="4"/>
      <c r="P46" s="70"/>
      <c r="Q46" s="70"/>
      <c r="R46" s="70"/>
      <c r="S46" s="70"/>
      <c r="T46" s="57"/>
      <c r="U46" s="70"/>
      <c r="V46" s="57"/>
      <c r="W46" s="70"/>
      <c r="X46" s="57"/>
      <c r="Y46" s="70"/>
      <c r="Z46" s="57"/>
      <c r="AA46" s="70"/>
      <c r="AB46" s="57"/>
      <c r="AC46" s="70"/>
      <c r="AD46" s="101"/>
      <c r="AE46" s="102"/>
      <c r="AF46" s="3">
        <f t="shared" si="9"/>
      </c>
      <c r="AG46" s="89"/>
      <c r="AH46" s="90"/>
      <c r="AI46" s="107"/>
      <c r="AJ46" s="108"/>
      <c r="AK46" s="108"/>
      <c r="AL46" s="108"/>
      <c r="AM46" s="108"/>
      <c r="AN46" s="108"/>
      <c r="AO46" s="108"/>
      <c r="AP46" s="109"/>
      <c r="AQ46" s="6"/>
      <c r="AR46" s="33"/>
      <c r="AS46" s="34"/>
      <c r="AT46" s="35"/>
    </row>
    <row r="47" spans="2:46" ht="13.5">
      <c r="B47" s="1">
        <f t="shared" si="2"/>
        <v>37</v>
      </c>
      <c r="C47" s="91"/>
      <c r="D47" s="91"/>
      <c r="E47" s="91"/>
      <c r="F47" s="91"/>
      <c r="G47" s="91"/>
      <c r="H47" s="91"/>
      <c r="I47" s="91"/>
      <c r="J47" s="91"/>
      <c r="K47" s="91"/>
      <c r="L47" s="91"/>
      <c r="M47" s="2"/>
      <c r="N47" s="3">
        <f t="shared" si="6"/>
      </c>
      <c r="O47" s="4"/>
      <c r="P47" s="70"/>
      <c r="Q47" s="70"/>
      <c r="R47" s="70"/>
      <c r="S47" s="70"/>
      <c r="T47" s="57"/>
      <c r="U47" s="70"/>
      <c r="V47" s="57"/>
      <c r="W47" s="70"/>
      <c r="X47" s="70"/>
      <c r="Y47" s="70"/>
      <c r="Z47" s="57"/>
      <c r="AA47" s="70"/>
      <c r="AB47" s="70"/>
      <c r="AC47" s="70"/>
      <c r="AD47" s="101"/>
      <c r="AE47" s="102"/>
      <c r="AF47" s="3">
        <f t="shared" si="9"/>
      </c>
      <c r="AG47" s="89"/>
      <c r="AH47" s="90"/>
      <c r="AI47" s="107"/>
      <c r="AJ47" s="108"/>
      <c r="AK47" s="108"/>
      <c r="AL47" s="108"/>
      <c r="AM47" s="108"/>
      <c r="AN47" s="108"/>
      <c r="AO47" s="108"/>
      <c r="AP47" s="109"/>
      <c r="AQ47" s="6"/>
      <c r="AR47" s="33"/>
      <c r="AS47" s="34"/>
      <c r="AT47" s="35"/>
    </row>
    <row r="48" spans="2:46" ht="13.5">
      <c r="B48" s="1">
        <f t="shared" si="2"/>
        <v>38</v>
      </c>
      <c r="C48" s="91"/>
      <c r="D48" s="91"/>
      <c r="E48" s="91"/>
      <c r="F48" s="91"/>
      <c r="G48" s="91"/>
      <c r="H48" s="91"/>
      <c r="I48" s="91"/>
      <c r="J48" s="91"/>
      <c r="K48" s="91"/>
      <c r="L48" s="91"/>
      <c r="M48" s="2"/>
      <c r="N48" s="3">
        <f t="shared" si="6"/>
      </c>
      <c r="O48" s="4"/>
      <c r="P48" s="70"/>
      <c r="Q48" s="70"/>
      <c r="R48" s="70"/>
      <c r="S48" s="70"/>
      <c r="T48" s="57"/>
      <c r="U48" s="70"/>
      <c r="V48" s="57"/>
      <c r="W48" s="70"/>
      <c r="X48" s="57"/>
      <c r="Y48" s="70"/>
      <c r="Z48" s="57"/>
      <c r="AA48" s="70"/>
      <c r="AB48" s="57"/>
      <c r="AC48" s="70"/>
      <c r="AD48" s="101"/>
      <c r="AE48" s="102"/>
      <c r="AF48" s="3">
        <f t="shared" si="9"/>
      </c>
      <c r="AG48" s="89"/>
      <c r="AH48" s="90"/>
      <c r="AI48" s="107"/>
      <c r="AJ48" s="108"/>
      <c r="AK48" s="108"/>
      <c r="AL48" s="108"/>
      <c r="AM48" s="108"/>
      <c r="AN48" s="108"/>
      <c r="AO48" s="108"/>
      <c r="AP48" s="109"/>
      <c r="AQ48" s="6"/>
      <c r="AR48" s="33"/>
      <c r="AS48" s="34"/>
      <c r="AT48" s="35"/>
    </row>
    <row r="49" spans="2:46" ht="13.5">
      <c r="B49" s="1">
        <f t="shared" si="2"/>
        <v>39</v>
      </c>
      <c r="C49" s="91"/>
      <c r="D49" s="91"/>
      <c r="E49" s="91"/>
      <c r="F49" s="91"/>
      <c r="G49" s="91"/>
      <c r="H49" s="91"/>
      <c r="I49" s="91"/>
      <c r="J49" s="91"/>
      <c r="K49" s="91"/>
      <c r="L49" s="91"/>
      <c r="M49" s="2"/>
      <c r="N49" s="3">
        <f t="shared" si="6"/>
      </c>
      <c r="O49" s="4"/>
      <c r="P49" s="70"/>
      <c r="Q49" s="70"/>
      <c r="R49" s="70"/>
      <c r="S49" s="70"/>
      <c r="T49" s="57"/>
      <c r="U49" s="70"/>
      <c r="V49" s="57"/>
      <c r="W49" s="70"/>
      <c r="X49" s="57"/>
      <c r="Y49" s="70"/>
      <c r="Z49" s="57"/>
      <c r="AA49" s="70"/>
      <c r="AB49" s="57"/>
      <c r="AC49" s="70"/>
      <c r="AD49" s="101"/>
      <c r="AE49" s="102"/>
      <c r="AF49" s="3">
        <f t="shared" si="9"/>
      </c>
      <c r="AG49" s="102"/>
      <c r="AH49" s="89"/>
      <c r="AI49" s="107"/>
      <c r="AJ49" s="108"/>
      <c r="AK49" s="108"/>
      <c r="AL49" s="108"/>
      <c r="AM49" s="108"/>
      <c r="AN49" s="108"/>
      <c r="AO49" s="108"/>
      <c r="AP49" s="109"/>
      <c r="AQ49" s="6"/>
      <c r="AR49" s="33"/>
      <c r="AS49" s="34"/>
      <c r="AT49" s="35"/>
    </row>
    <row r="50" spans="2:46" ht="13.5">
      <c r="B50" s="1">
        <f t="shared" si="2"/>
        <v>40</v>
      </c>
      <c r="C50" s="91"/>
      <c r="D50" s="91"/>
      <c r="E50" s="91"/>
      <c r="F50" s="91"/>
      <c r="G50" s="91"/>
      <c r="H50" s="91"/>
      <c r="I50" s="91"/>
      <c r="J50" s="91"/>
      <c r="K50" s="91"/>
      <c r="L50" s="91"/>
      <c r="M50" s="2"/>
      <c r="N50" s="3">
        <f t="shared" si="6"/>
      </c>
      <c r="O50" s="4"/>
      <c r="P50" s="70"/>
      <c r="Q50" s="70"/>
      <c r="R50" s="57"/>
      <c r="S50" s="70"/>
      <c r="T50" s="70"/>
      <c r="U50" s="70"/>
      <c r="V50" s="70"/>
      <c r="W50" s="70"/>
      <c r="X50" s="57"/>
      <c r="Y50" s="70"/>
      <c r="Z50" s="70"/>
      <c r="AA50" s="70"/>
      <c r="AB50" s="57"/>
      <c r="AC50" s="70"/>
      <c r="AD50" s="101"/>
      <c r="AE50" s="102"/>
      <c r="AF50" s="3">
        <f t="shared" si="9"/>
      </c>
      <c r="AG50" s="89"/>
      <c r="AH50" s="90"/>
      <c r="AI50" s="107"/>
      <c r="AJ50" s="108"/>
      <c r="AK50" s="108"/>
      <c r="AL50" s="108"/>
      <c r="AM50" s="108"/>
      <c r="AN50" s="108"/>
      <c r="AO50" s="108"/>
      <c r="AP50" s="109"/>
      <c r="AQ50" s="6"/>
      <c r="AR50" s="33"/>
      <c r="AS50" s="34"/>
      <c r="AT50" s="35"/>
    </row>
    <row r="51" spans="2:46" ht="13.5">
      <c r="B51" s="1">
        <f t="shared" si="2"/>
        <v>41</v>
      </c>
      <c r="C51" s="85"/>
      <c r="D51" s="86"/>
      <c r="E51" s="86"/>
      <c r="F51" s="82"/>
      <c r="G51" s="85"/>
      <c r="H51" s="82"/>
      <c r="I51" s="85"/>
      <c r="J51" s="86"/>
      <c r="K51" s="86"/>
      <c r="L51" s="82"/>
      <c r="M51" s="2"/>
      <c r="N51" s="3">
        <f t="shared" si="6"/>
      </c>
      <c r="O51" s="4"/>
      <c r="P51" s="83"/>
      <c r="Q51" s="84"/>
      <c r="R51" s="83"/>
      <c r="S51" s="84"/>
      <c r="T51" s="56"/>
      <c r="U51" s="71"/>
      <c r="V51" s="56"/>
      <c r="W51" s="71"/>
      <c r="X51" s="56"/>
      <c r="Y51" s="71"/>
      <c r="Z51" s="56"/>
      <c r="AA51" s="71"/>
      <c r="AB51" s="56"/>
      <c r="AC51" s="71"/>
      <c r="AD51" s="101"/>
      <c r="AE51" s="102"/>
      <c r="AF51" s="3">
        <f t="shared" si="9"/>
      </c>
      <c r="AG51" s="102"/>
      <c r="AH51" s="89"/>
      <c r="AI51" s="107"/>
      <c r="AJ51" s="108"/>
      <c r="AK51" s="108"/>
      <c r="AL51" s="108"/>
      <c r="AM51" s="108"/>
      <c r="AN51" s="108"/>
      <c r="AO51" s="108"/>
      <c r="AP51" s="109"/>
      <c r="AQ51" s="6"/>
      <c r="AR51" s="33"/>
      <c r="AS51" s="34"/>
      <c r="AT51" s="35"/>
    </row>
    <row r="52" spans="2:46" ht="13.5">
      <c r="B52" s="1">
        <f t="shared" si="2"/>
        <v>42</v>
      </c>
      <c r="C52" s="91"/>
      <c r="D52" s="91"/>
      <c r="E52" s="91"/>
      <c r="F52" s="91"/>
      <c r="G52" s="91"/>
      <c r="H52" s="91"/>
      <c r="I52" s="91"/>
      <c r="J52" s="91"/>
      <c r="K52" s="91"/>
      <c r="L52" s="91"/>
      <c r="M52" s="2"/>
      <c r="N52" s="3">
        <f t="shared" si="6"/>
      </c>
      <c r="O52" s="4"/>
      <c r="P52" s="70"/>
      <c r="Q52" s="70"/>
      <c r="R52" s="70"/>
      <c r="S52" s="70"/>
      <c r="T52" s="70"/>
      <c r="U52" s="70"/>
      <c r="V52" s="70"/>
      <c r="W52" s="70"/>
      <c r="X52" s="70"/>
      <c r="Y52" s="70"/>
      <c r="Z52" s="70"/>
      <c r="AA52" s="70"/>
      <c r="AB52" s="70"/>
      <c r="AC52" s="70"/>
      <c r="AD52" s="90"/>
      <c r="AE52" s="101"/>
      <c r="AF52" s="3">
        <f t="shared" si="9"/>
      </c>
      <c r="AG52" s="89"/>
      <c r="AH52" s="90"/>
      <c r="AI52" s="107"/>
      <c r="AJ52" s="108"/>
      <c r="AK52" s="108"/>
      <c r="AL52" s="108"/>
      <c r="AM52" s="108"/>
      <c r="AN52" s="108"/>
      <c r="AO52" s="108"/>
      <c r="AP52" s="109"/>
      <c r="AQ52" s="6"/>
      <c r="AR52" s="33"/>
      <c r="AS52" s="34"/>
      <c r="AT52" s="35"/>
    </row>
    <row r="53" spans="2:46" ht="13.5">
      <c r="B53" s="1">
        <f t="shared" si="2"/>
        <v>43</v>
      </c>
      <c r="C53" s="91"/>
      <c r="D53" s="91"/>
      <c r="E53" s="91"/>
      <c r="F53" s="91"/>
      <c r="G53" s="91"/>
      <c r="H53" s="91"/>
      <c r="I53" s="91"/>
      <c r="J53" s="91"/>
      <c r="K53" s="91"/>
      <c r="L53" s="91"/>
      <c r="M53" s="2"/>
      <c r="N53" s="3">
        <f t="shared" si="6"/>
      </c>
      <c r="O53" s="4"/>
      <c r="P53" s="70"/>
      <c r="Q53" s="70"/>
      <c r="R53" s="57"/>
      <c r="S53" s="70"/>
      <c r="T53" s="70"/>
      <c r="U53" s="70"/>
      <c r="V53" s="70"/>
      <c r="W53" s="70"/>
      <c r="X53" s="57"/>
      <c r="Y53" s="70"/>
      <c r="Z53" s="70"/>
      <c r="AA53" s="70"/>
      <c r="AB53" s="57"/>
      <c r="AC53" s="70"/>
      <c r="AD53" s="90"/>
      <c r="AE53" s="101"/>
      <c r="AF53" s="3">
        <f t="shared" si="9"/>
      </c>
      <c r="AG53" s="89"/>
      <c r="AH53" s="90"/>
      <c r="AI53" s="107"/>
      <c r="AJ53" s="108"/>
      <c r="AK53" s="108"/>
      <c r="AL53" s="108"/>
      <c r="AM53" s="108"/>
      <c r="AN53" s="108"/>
      <c r="AO53" s="108"/>
      <c r="AP53" s="109"/>
      <c r="AQ53" s="6"/>
      <c r="AR53" s="33"/>
      <c r="AS53" s="34"/>
      <c r="AT53" s="35"/>
    </row>
    <row r="54" spans="2:46" ht="13.5">
      <c r="B54" s="1">
        <f t="shared" si="2"/>
        <v>44</v>
      </c>
      <c r="C54" s="91"/>
      <c r="D54" s="91"/>
      <c r="E54" s="91"/>
      <c r="F54" s="91"/>
      <c r="G54" s="91"/>
      <c r="H54" s="91"/>
      <c r="I54" s="91"/>
      <c r="J54" s="91"/>
      <c r="K54" s="91"/>
      <c r="L54" s="91"/>
      <c r="M54" s="2"/>
      <c r="N54" s="3">
        <f t="shared" si="6"/>
      </c>
      <c r="O54" s="4"/>
      <c r="P54" s="70"/>
      <c r="Q54" s="70"/>
      <c r="R54" s="70"/>
      <c r="S54" s="70"/>
      <c r="T54" s="70"/>
      <c r="U54" s="70"/>
      <c r="V54" s="70"/>
      <c r="W54" s="70"/>
      <c r="X54" s="70"/>
      <c r="Y54" s="70"/>
      <c r="Z54" s="70"/>
      <c r="AA54" s="70"/>
      <c r="AB54" s="70"/>
      <c r="AC54" s="70"/>
      <c r="AD54" s="90"/>
      <c r="AE54" s="101"/>
      <c r="AF54" s="3">
        <f t="shared" si="9"/>
      </c>
      <c r="AG54" s="89"/>
      <c r="AH54" s="90"/>
      <c r="AI54" s="107"/>
      <c r="AJ54" s="108"/>
      <c r="AK54" s="108"/>
      <c r="AL54" s="108"/>
      <c r="AM54" s="108"/>
      <c r="AN54" s="108"/>
      <c r="AO54" s="108"/>
      <c r="AP54" s="109"/>
      <c r="AQ54" s="6"/>
      <c r="AR54" s="33"/>
      <c r="AS54" s="34"/>
      <c r="AT54" s="35"/>
    </row>
    <row r="55" spans="2:46" ht="13.5">
      <c r="B55" s="1">
        <f t="shared" si="2"/>
        <v>45</v>
      </c>
      <c r="C55" s="91"/>
      <c r="D55" s="91"/>
      <c r="E55" s="91"/>
      <c r="F55" s="91"/>
      <c r="G55" s="91"/>
      <c r="H55" s="91"/>
      <c r="I55" s="91"/>
      <c r="J55" s="91"/>
      <c r="K55" s="91"/>
      <c r="L55" s="91"/>
      <c r="M55" s="2"/>
      <c r="N55" s="3">
        <f t="shared" si="6"/>
      </c>
      <c r="O55" s="4"/>
      <c r="P55" s="70"/>
      <c r="Q55" s="70"/>
      <c r="R55" s="70"/>
      <c r="S55" s="70"/>
      <c r="T55" s="70"/>
      <c r="U55" s="70"/>
      <c r="V55" s="70"/>
      <c r="W55" s="70"/>
      <c r="X55" s="70"/>
      <c r="Y55" s="70"/>
      <c r="Z55" s="70"/>
      <c r="AA55" s="70"/>
      <c r="AB55" s="70"/>
      <c r="AC55" s="70"/>
      <c r="AD55" s="90"/>
      <c r="AE55" s="101"/>
      <c r="AF55" s="3">
        <f t="shared" si="9"/>
      </c>
      <c r="AG55" s="89"/>
      <c r="AH55" s="90"/>
      <c r="AI55" s="107"/>
      <c r="AJ55" s="108"/>
      <c r="AK55" s="108"/>
      <c r="AL55" s="108"/>
      <c r="AM55" s="108"/>
      <c r="AN55" s="108"/>
      <c r="AO55" s="108"/>
      <c r="AP55" s="109"/>
      <c r="AQ55" s="6"/>
      <c r="AR55" s="33"/>
      <c r="AS55" s="34"/>
      <c r="AT55" s="35"/>
    </row>
    <row r="56" spans="2:46" ht="13.5">
      <c r="B56" s="1">
        <f t="shared" si="2"/>
        <v>46</v>
      </c>
      <c r="C56" s="91"/>
      <c r="D56" s="91"/>
      <c r="E56" s="91"/>
      <c r="F56" s="91"/>
      <c r="G56" s="91"/>
      <c r="H56" s="91"/>
      <c r="I56" s="91"/>
      <c r="J56" s="91"/>
      <c r="K56" s="91"/>
      <c r="L56" s="91"/>
      <c r="M56" s="2"/>
      <c r="N56" s="3">
        <f t="shared" si="6"/>
      </c>
      <c r="O56" s="4"/>
      <c r="P56" s="70"/>
      <c r="Q56" s="70"/>
      <c r="R56" s="57"/>
      <c r="S56" s="70"/>
      <c r="T56" s="70"/>
      <c r="U56" s="70"/>
      <c r="V56" s="70"/>
      <c r="W56" s="70"/>
      <c r="X56" s="57"/>
      <c r="Y56" s="70"/>
      <c r="Z56" s="70"/>
      <c r="AA56" s="70"/>
      <c r="AB56" s="57"/>
      <c r="AC56" s="70"/>
      <c r="AD56" s="90"/>
      <c r="AE56" s="101"/>
      <c r="AF56" s="3">
        <f t="shared" si="9"/>
      </c>
      <c r="AG56" s="89"/>
      <c r="AH56" s="90"/>
      <c r="AI56" s="107"/>
      <c r="AJ56" s="108"/>
      <c r="AK56" s="108"/>
      <c r="AL56" s="108"/>
      <c r="AM56" s="108"/>
      <c r="AN56" s="108"/>
      <c r="AO56" s="108"/>
      <c r="AP56" s="109"/>
      <c r="AQ56" s="6"/>
      <c r="AR56" s="33"/>
      <c r="AS56" s="34"/>
      <c r="AT56" s="35"/>
    </row>
    <row r="57" spans="2:46" ht="13.5">
      <c r="B57" s="1">
        <f t="shared" si="2"/>
        <v>47</v>
      </c>
      <c r="C57" s="91"/>
      <c r="D57" s="91"/>
      <c r="E57" s="91"/>
      <c r="F57" s="91"/>
      <c r="G57" s="91"/>
      <c r="H57" s="91"/>
      <c r="I57" s="91"/>
      <c r="J57" s="91"/>
      <c r="K57" s="91"/>
      <c r="L57" s="91"/>
      <c r="M57" s="2"/>
      <c r="N57" s="3">
        <f t="shared" si="6"/>
      </c>
      <c r="O57" s="4"/>
      <c r="P57" s="70"/>
      <c r="Q57" s="70"/>
      <c r="R57" s="70"/>
      <c r="S57" s="70"/>
      <c r="T57" s="70"/>
      <c r="U57" s="70"/>
      <c r="V57" s="70"/>
      <c r="W57" s="70"/>
      <c r="X57" s="70"/>
      <c r="Y57" s="70"/>
      <c r="Z57" s="70"/>
      <c r="AA57" s="70"/>
      <c r="AB57" s="70"/>
      <c r="AC57" s="70"/>
      <c r="AD57" s="90"/>
      <c r="AE57" s="101"/>
      <c r="AF57" s="3">
        <f t="shared" si="9"/>
      </c>
      <c r="AG57" s="89"/>
      <c r="AH57" s="90"/>
      <c r="AI57" s="107"/>
      <c r="AJ57" s="108"/>
      <c r="AK57" s="108"/>
      <c r="AL57" s="108"/>
      <c r="AM57" s="108"/>
      <c r="AN57" s="108"/>
      <c r="AO57" s="108"/>
      <c r="AP57" s="109"/>
      <c r="AQ57" s="6"/>
      <c r="AR57" s="33"/>
      <c r="AS57" s="34"/>
      <c r="AT57" s="35"/>
    </row>
    <row r="58" spans="2:46" ht="13.5">
      <c r="B58" s="1">
        <f t="shared" si="2"/>
        <v>48</v>
      </c>
      <c r="C58" s="91"/>
      <c r="D58" s="91"/>
      <c r="E58" s="91"/>
      <c r="F58" s="91"/>
      <c r="G58" s="91"/>
      <c r="H58" s="91"/>
      <c r="I58" s="103"/>
      <c r="J58" s="91"/>
      <c r="K58" s="91"/>
      <c r="L58" s="91"/>
      <c r="M58" s="2"/>
      <c r="N58" s="3">
        <f t="shared" si="6"/>
      </c>
      <c r="O58" s="4"/>
      <c r="P58" s="70"/>
      <c r="Q58" s="70"/>
      <c r="R58" s="70"/>
      <c r="S58" s="70"/>
      <c r="T58" s="70"/>
      <c r="U58" s="70"/>
      <c r="V58" s="70"/>
      <c r="W58" s="70"/>
      <c r="X58" s="70"/>
      <c r="Y58" s="70"/>
      <c r="Z58" s="70"/>
      <c r="AA58" s="70"/>
      <c r="AB58" s="70"/>
      <c r="AC58" s="70"/>
      <c r="AD58" s="90"/>
      <c r="AE58" s="101"/>
      <c r="AF58" s="3">
        <f t="shared" si="9"/>
      </c>
      <c r="AG58" s="89"/>
      <c r="AH58" s="90"/>
      <c r="AI58" s="107"/>
      <c r="AJ58" s="108"/>
      <c r="AK58" s="108"/>
      <c r="AL58" s="108"/>
      <c r="AM58" s="108"/>
      <c r="AN58" s="108"/>
      <c r="AO58" s="108"/>
      <c r="AP58" s="109"/>
      <c r="AQ58" s="6"/>
      <c r="AR58" s="33"/>
      <c r="AS58" s="34"/>
      <c r="AT58" s="35"/>
    </row>
    <row r="59" spans="2:46" ht="13.5">
      <c r="B59" s="1">
        <f>ROW()-10</f>
        <v>49</v>
      </c>
      <c r="C59" s="91"/>
      <c r="D59" s="91"/>
      <c r="E59" s="91"/>
      <c r="F59" s="91"/>
      <c r="G59" s="91"/>
      <c r="H59" s="91"/>
      <c r="I59" s="91"/>
      <c r="J59" s="91"/>
      <c r="K59" s="91"/>
      <c r="L59" s="91"/>
      <c r="M59" s="2"/>
      <c r="N59" s="3">
        <f t="shared" si="6"/>
      </c>
      <c r="O59" s="4"/>
      <c r="P59" s="70"/>
      <c r="Q59" s="70"/>
      <c r="R59" s="70"/>
      <c r="S59" s="70"/>
      <c r="T59" s="70"/>
      <c r="U59" s="70"/>
      <c r="V59" s="70"/>
      <c r="W59" s="70"/>
      <c r="X59" s="57"/>
      <c r="Y59" s="70"/>
      <c r="Z59" s="70"/>
      <c r="AA59" s="70"/>
      <c r="AB59" s="57"/>
      <c r="AC59" s="70"/>
      <c r="AD59" s="90"/>
      <c r="AE59" s="101"/>
      <c r="AF59" s="3">
        <f t="shared" si="9"/>
      </c>
      <c r="AG59" s="89"/>
      <c r="AH59" s="90"/>
      <c r="AI59" s="107"/>
      <c r="AJ59" s="108"/>
      <c r="AK59" s="108"/>
      <c r="AL59" s="108"/>
      <c r="AM59" s="108"/>
      <c r="AN59" s="108"/>
      <c r="AO59" s="108"/>
      <c r="AP59" s="109"/>
      <c r="AQ59" s="6"/>
      <c r="AR59" s="33"/>
      <c r="AS59" s="34"/>
      <c r="AT59" s="35"/>
    </row>
  </sheetData>
  <sheetProtection/>
  <mergeCells count="680">
    <mergeCell ref="C59:F59"/>
    <mergeCell ref="G59:H59"/>
    <mergeCell ref="I59:L59"/>
    <mergeCell ref="P59:Q59"/>
    <mergeCell ref="R58:S58"/>
    <mergeCell ref="T58:U58"/>
    <mergeCell ref="AG59:AH59"/>
    <mergeCell ref="AI59:AP59"/>
    <mergeCell ref="AG58:AH58"/>
    <mergeCell ref="AI58:AP58"/>
    <mergeCell ref="R59:S59"/>
    <mergeCell ref="T59:U59"/>
    <mergeCell ref="X59:Y59"/>
    <mergeCell ref="AD59:AE59"/>
    <mergeCell ref="C58:F58"/>
    <mergeCell ref="G58:H58"/>
    <mergeCell ref="I58:L58"/>
    <mergeCell ref="P58:Q58"/>
    <mergeCell ref="C57:F57"/>
    <mergeCell ref="G57:H57"/>
    <mergeCell ref="I57:L57"/>
    <mergeCell ref="P57:Q57"/>
    <mergeCell ref="X58:Y58"/>
    <mergeCell ref="AD58:AE58"/>
    <mergeCell ref="AG56:AH56"/>
    <mergeCell ref="AI56:AP56"/>
    <mergeCell ref="AG57:AH57"/>
    <mergeCell ref="AI57:AP57"/>
    <mergeCell ref="Z56:AA56"/>
    <mergeCell ref="AB56:AC56"/>
    <mergeCell ref="Z57:AA57"/>
    <mergeCell ref="AB57:AC57"/>
    <mergeCell ref="C56:F56"/>
    <mergeCell ref="G56:H56"/>
    <mergeCell ref="I56:L56"/>
    <mergeCell ref="P56:Q56"/>
    <mergeCell ref="R55:S55"/>
    <mergeCell ref="T55:U55"/>
    <mergeCell ref="X57:Y57"/>
    <mergeCell ref="AD57:AE57"/>
    <mergeCell ref="R56:S56"/>
    <mergeCell ref="T56:U56"/>
    <mergeCell ref="R57:S57"/>
    <mergeCell ref="T57:U57"/>
    <mergeCell ref="X56:Y56"/>
    <mergeCell ref="AD56:AE56"/>
    <mergeCell ref="C55:F55"/>
    <mergeCell ref="G55:H55"/>
    <mergeCell ref="I55:L55"/>
    <mergeCell ref="P55:Q55"/>
    <mergeCell ref="C54:F54"/>
    <mergeCell ref="G54:H54"/>
    <mergeCell ref="I54:L54"/>
    <mergeCell ref="P54:Q54"/>
    <mergeCell ref="X55:Y55"/>
    <mergeCell ref="AD55:AE55"/>
    <mergeCell ref="AG53:AH53"/>
    <mergeCell ref="AI53:AP53"/>
    <mergeCell ref="AG54:AH54"/>
    <mergeCell ref="AI54:AP54"/>
    <mergeCell ref="AG55:AH55"/>
    <mergeCell ref="AI55:AP55"/>
    <mergeCell ref="Z53:AA53"/>
    <mergeCell ref="AB53:AC53"/>
    <mergeCell ref="C53:F53"/>
    <mergeCell ref="G53:H53"/>
    <mergeCell ref="I53:L53"/>
    <mergeCell ref="P53:Q53"/>
    <mergeCell ref="R52:S52"/>
    <mergeCell ref="T52:U52"/>
    <mergeCell ref="X54:Y54"/>
    <mergeCell ref="AD54:AE54"/>
    <mergeCell ref="R53:S53"/>
    <mergeCell ref="T53:U53"/>
    <mergeCell ref="R54:S54"/>
    <mergeCell ref="T54:U54"/>
    <mergeCell ref="X53:Y53"/>
    <mergeCell ref="AD53:AE53"/>
    <mergeCell ref="C52:F52"/>
    <mergeCell ref="G52:H52"/>
    <mergeCell ref="I52:L52"/>
    <mergeCell ref="P52:Q52"/>
    <mergeCell ref="C51:F51"/>
    <mergeCell ref="G51:H51"/>
    <mergeCell ref="I51:L51"/>
    <mergeCell ref="P51:Q51"/>
    <mergeCell ref="X52:Y52"/>
    <mergeCell ref="AD52:AE52"/>
    <mergeCell ref="AG50:AH50"/>
    <mergeCell ref="AI50:AP50"/>
    <mergeCell ref="AG51:AH51"/>
    <mergeCell ref="AI51:AP51"/>
    <mergeCell ref="AG52:AH52"/>
    <mergeCell ref="AI52:AP52"/>
    <mergeCell ref="Z50:AA50"/>
    <mergeCell ref="AB50:AC50"/>
    <mergeCell ref="C50:F50"/>
    <mergeCell ref="G50:H50"/>
    <mergeCell ref="I50:L50"/>
    <mergeCell ref="P50:Q50"/>
    <mergeCell ref="R49:S49"/>
    <mergeCell ref="T49:U49"/>
    <mergeCell ref="X51:Y51"/>
    <mergeCell ref="AD51:AE51"/>
    <mergeCell ref="R50:S50"/>
    <mergeCell ref="T50:U50"/>
    <mergeCell ref="R51:S51"/>
    <mergeCell ref="T51:U51"/>
    <mergeCell ref="X50:Y50"/>
    <mergeCell ref="AD50:AE50"/>
    <mergeCell ref="C49:F49"/>
    <mergeCell ref="G49:H49"/>
    <mergeCell ref="I49:L49"/>
    <mergeCell ref="P49:Q49"/>
    <mergeCell ref="X49:Y49"/>
    <mergeCell ref="AD49:AE49"/>
    <mergeCell ref="AG47:AH47"/>
    <mergeCell ref="AI47:AP47"/>
    <mergeCell ref="AG48:AH48"/>
    <mergeCell ref="AI48:AP48"/>
    <mergeCell ref="AG49:AH49"/>
    <mergeCell ref="AI49:AP49"/>
    <mergeCell ref="X48:Y48"/>
    <mergeCell ref="AD48:AE48"/>
    <mergeCell ref="R48:S48"/>
    <mergeCell ref="T48:U48"/>
    <mergeCell ref="C47:F47"/>
    <mergeCell ref="G47:H47"/>
    <mergeCell ref="I47:L47"/>
    <mergeCell ref="P47:Q47"/>
    <mergeCell ref="C48:F48"/>
    <mergeCell ref="G48:H48"/>
    <mergeCell ref="I48:L48"/>
    <mergeCell ref="P48:Q48"/>
    <mergeCell ref="R46:S46"/>
    <mergeCell ref="T46:U46"/>
    <mergeCell ref="AG46:AH46"/>
    <mergeCell ref="AI46:AP46"/>
    <mergeCell ref="X46:Y46"/>
    <mergeCell ref="AD46:AE46"/>
    <mergeCell ref="V46:W46"/>
    <mergeCell ref="X47:Y47"/>
    <mergeCell ref="AD47:AE47"/>
    <mergeCell ref="R47:S47"/>
    <mergeCell ref="T47:U47"/>
    <mergeCell ref="Z47:AA47"/>
    <mergeCell ref="AB47:AC47"/>
    <mergeCell ref="V47:W47"/>
    <mergeCell ref="R45:S45"/>
    <mergeCell ref="T45:U45"/>
    <mergeCell ref="C46:F46"/>
    <mergeCell ref="G46:H46"/>
    <mergeCell ref="C45:F45"/>
    <mergeCell ref="G45:H45"/>
    <mergeCell ref="I45:L45"/>
    <mergeCell ref="P45:Q45"/>
    <mergeCell ref="I46:L46"/>
    <mergeCell ref="P46:Q46"/>
    <mergeCell ref="AG44:AH44"/>
    <mergeCell ref="AI44:AP44"/>
    <mergeCell ref="X45:Y45"/>
    <mergeCell ref="AD45:AE45"/>
    <mergeCell ref="AG45:AH45"/>
    <mergeCell ref="AI45:AP45"/>
    <mergeCell ref="X44:Y44"/>
    <mergeCell ref="AD44:AE44"/>
    <mergeCell ref="Z44:AA44"/>
    <mergeCell ref="AB44:AC44"/>
    <mergeCell ref="T38:U38"/>
    <mergeCell ref="T39:U39"/>
    <mergeCell ref="R39:S39"/>
    <mergeCell ref="R44:S44"/>
    <mergeCell ref="T44:U44"/>
    <mergeCell ref="C43:F43"/>
    <mergeCell ref="G43:H43"/>
    <mergeCell ref="I43:L43"/>
    <mergeCell ref="P43:Q43"/>
    <mergeCell ref="C44:F44"/>
    <mergeCell ref="G44:H44"/>
    <mergeCell ref="I44:L44"/>
    <mergeCell ref="P44:Q44"/>
    <mergeCell ref="AI43:AP43"/>
    <mergeCell ref="AD42:AE42"/>
    <mergeCell ref="AG42:AH42"/>
    <mergeCell ref="AI42:AP42"/>
    <mergeCell ref="AD43:AE43"/>
    <mergeCell ref="AG43:AH43"/>
    <mergeCell ref="AD41:AE41"/>
    <mergeCell ref="AG41:AH41"/>
    <mergeCell ref="T41:U41"/>
    <mergeCell ref="R43:S43"/>
    <mergeCell ref="T43:U43"/>
    <mergeCell ref="X43:Y43"/>
    <mergeCell ref="R42:S42"/>
    <mergeCell ref="T42:U42"/>
    <mergeCell ref="Z41:AA41"/>
    <mergeCell ref="AB41:AC41"/>
    <mergeCell ref="P16:Q16"/>
    <mergeCell ref="I16:L16"/>
    <mergeCell ref="P11:Q11"/>
    <mergeCell ref="P12:Q12"/>
    <mergeCell ref="I14:L14"/>
    <mergeCell ref="P14:Q14"/>
    <mergeCell ref="I15:L15"/>
    <mergeCell ref="P15:Q15"/>
    <mergeCell ref="C12:F12"/>
    <mergeCell ref="C11:F11"/>
    <mergeCell ref="G11:H11"/>
    <mergeCell ref="I11:L11"/>
    <mergeCell ref="G12:H12"/>
    <mergeCell ref="I12:L12"/>
    <mergeCell ref="AI9:AP10"/>
    <mergeCell ref="R16:S16"/>
    <mergeCell ref="AG17:AH17"/>
    <mergeCell ref="AD13:AE13"/>
    <mergeCell ref="AD11:AE11"/>
    <mergeCell ref="AD17:AE17"/>
    <mergeCell ref="X17:Y17"/>
    <mergeCell ref="AI17:AP17"/>
    <mergeCell ref="X11:Y11"/>
    <mergeCell ref="AD16:AE16"/>
    <mergeCell ref="B2:AD2"/>
    <mergeCell ref="AK2:AP2"/>
    <mergeCell ref="AC4:AC5"/>
    <mergeCell ref="B6:C6"/>
    <mergeCell ref="AF4:AF5"/>
    <mergeCell ref="U4:U5"/>
    <mergeCell ref="AI3:AP4"/>
    <mergeCell ref="Q3:U3"/>
    <mergeCell ref="V3:AA3"/>
    <mergeCell ref="T4:T5"/>
    <mergeCell ref="B4:C4"/>
    <mergeCell ref="V4:W5"/>
    <mergeCell ref="W7:AH7"/>
    <mergeCell ref="AC6:AD6"/>
    <mergeCell ref="AE6:AH6"/>
    <mergeCell ref="AD4:AE5"/>
    <mergeCell ref="AG4:AH5"/>
    <mergeCell ref="X4:AB5"/>
    <mergeCell ref="D5:S5"/>
    <mergeCell ref="D6:AB6"/>
    <mergeCell ref="Z9:AC9"/>
    <mergeCell ref="V10:W10"/>
    <mergeCell ref="B7:C7"/>
    <mergeCell ref="B5:C5"/>
    <mergeCell ref="I9:L10"/>
    <mergeCell ref="G9:H10"/>
    <mergeCell ref="Z10:AA10"/>
    <mergeCell ref="AB10:AC10"/>
    <mergeCell ref="D7:U7"/>
    <mergeCell ref="B9:B10"/>
    <mergeCell ref="X10:Y10"/>
    <mergeCell ref="M9:O10"/>
    <mergeCell ref="C9:F10"/>
    <mergeCell ref="P10:Q10"/>
    <mergeCell ref="R10:S10"/>
    <mergeCell ref="T10:U10"/>
    <mergeCell ref="I20:L20"/>
    <mergeCell ref="P20:Q20"/>
    <mergeCell ref="G17:H17"/>
    <mergeCell ref="G18:H18"/>
    <mergeCell ref="I18:L18"/>
    <mergeCell ref="P18:Q18"/>
    <mergeCell ref="I17:L17"/>
    <mergeCell ref="P17:Q17"/>
    <mergeCell ref="I22:L22"/>
    <mergeCell ref="P22:Q22"/>
    <mergeCell ref="G21:H21"/>
    <mergeCell ref="I21:L21"/>
    <mergeCell ref="P21:Q21"/>
    <mergeCell ref="C14:F14"/>
    <mergeCell ref="C17:F17"/>
    <mergeCell ref="C16:F16"/>
    <mergeCell ref="G22:H22"/>
    <mergeCell ref="G20:H20"/>
    <mergeCell ref="G16:H16"/>
    <mergeCell ref="G14:H14"/>
    <mergeCell ref="I23:L23"/>
    <mergeCell ref="P23:Q23"/>
    <mergeCell ref="C24:F24"/>
    <mergeCell ref="C19:F19"/>
    <mergeCell ref="C21:F21"/>
    <mergeCell ref="C22:F22"/>
    <mergeCell ref="C20:F20"/>
    <mergeCell ref="G19:H19"/>
    <mergeCell ref="I19:L19"/>
    <mergeCell ref="P19:Q19"/>
    <mergeCell ref="R18:S18"/>
    <mergeCell ref="R19:S19"/>
    <mergeCell ref="R20:S20"/>
    <mergeCell ref="T20:U20"/>
    <mergeCell ref="R24:S24"/>
    <mergeCell ref="C18:F18"/>
    <mergeCell ref="G24:H24"/>
    <mergeCell ref="T19:U19"/>
    <mergeCell ref="T18:U18"/>
    <mergeCell ref="R23:S23"/>
    <mergeCell ref="C23:F23"/>
    <mergeCell ref="I24:L24"/>
    <mergeCell ref="P24:Q24"/>
    <mergeCell ref="G23:H23"/>
    <mergeCell ref="R11:S11"/>
    <mergeCell ref="T11:U11"/>
    <mergeCell ref="R14:S14"/>
    <mergeCell ref="T14:U14"/>
    <mergeCell ref="R13:S13"/>
    <mergeCell ref="T13:U13"/>
    <mergeCell ref="R12:S12"/>
    <mergeCell ref="T12:U12"/>
    <mergeCell ref="R15:S15"/>
    <mergeCell ref="T15:U15"/>
    <mergeCell ref="T16:U16"/>
    <mergeCell ref="R17:S17"/>
    <mergeCell ref="T17:U17"/>
    <mergeCell ref="X14:Y14"/>
    <mergeCell ref="AG12:AH12"/>
    <mergeCell ref="AI12:AP12"/>
    <mergeCell ref="X16:Y16"/>
    <mergeCell ref="X12:Y12"/>
    <mergeCell ref="AD12:AE12"/>
    <mergeCell ref="X15:Y15"/>
    <mergeCell ref="X13:Y13"/>
    <mergeCell ref="Z13:AA13"/>
    <mergeCell ref="AB13:AC13"/>
    <mergeCell ref="AD18:AE18"/>
    <mergeCell ref="AG18:AH18"/>
    <mergeCell ref="AD14:AE14"/>
    <mergeCell ref="AG16:AH16"/>
    <mergeCell ref="AD15:AE15"/>
    <mergeCell ref="AG15:AH15"/>
    <mergeCell ref="AG14:AH14"/>
    <mergeCell ref="AI19:AP19"/>
    <mergeCell ref="AI18:AP18"/>
    <mergeCell ref="AI16:AP16"/>
    <mergeCell ref="X20:Y20"/>
    <mergeCell ref="AD20:AE20"/>
    <mergeCell ref="X19:Y19"/>
    <mergeCell ref="AG19:AH19"/>
    <mergeCell ref="AG20:AH20"/>
    <mergeCell ref="AD19:AE19"/>
    <mergeCell ref="X18:Y18"/>
    <mergeCell ref="T22:U22"/>
    <mergeCell ref="X22:Y22"/>
    <mergeCell ref="AI20:AP20"/>
    <mergeCell ref="R21:S21"/>
    <mergeCell ref="T21:U21"/>
    <mergeCell ref="X21:Y21"/>
    <mergeCell ref="AD21:AE21"/>
    <mergeCell ref="AG21:AH21"/>
    <mergeCell ref="AI21:AP21"/>
    <mergeCell ref="Z20:AA20"/>
    <mergeCell ref="C25:F25"/>
    <mergeCell ref="G25:H25"/>
    <mergeCell ref="I25:L25"/>
    <mergeCell ref="P25:Q25"/>
    <mergeCell ref="R25:S25"/>
    <mergeCell ref="T25:U25"/>
    <mergeCell ref="X25:Y25"/>
    <mergeCell ref="AG22:AH22"/>
    <mergeCell ref="X24:Y24"/>
    <mergeCell ref="AD22:AE22"/>
    <mergeCell ref="AG24:AH24"/>
    <mergeCell ref="AD25:AE25"/>
    <mergeCell ref="AD23:AE23"/>
    <mergeCell ref="R22:S22"/>
    <mergeCell ref="R26:S26"/>
    <mergeCell ref="T26:U26"/>
    <mergeCell ref="AI24:AP24"/>
    <mergeCell ref="T23:U23"/>
    <mergeCell ref="X23:Y23"/>
    <mergeCell ref="AG23:AH23"/>
    <mergeCell ref="AI23:AP23"/>
    <mergeCell ref="AD24:AE24"/>
    <mergeCell ref="AG25:AH25"/>
    <mergeCell ref="T24:U24"/>
    <mergeCell ref="C26:F26"/>
    <mergeCell ref="G26:H26"/>
    <mergeCell ref="I26:L26"/>
    <mergeCell ref="P26:Q26"/>
    <mergeCell ref="I27:L27"/>
    <mergeCell ref="P27:Q27"/>
    <mergeCell ref="R27:S27"/>
    <mergeCell ref="T27:U27"/>
    <mergeCell ref="X26:Y26"/>
    <mergeCell ref="AD26:AE26"/>
    <mergeCell ref="AG26:AH26"/>
    <mergeCell ref="AI26:AP26"/>
    <mergeCell ref="AG27:AH27"/>
    <mergeCell ref="AI27:AP27"/>
    <mergeCell ref="C28:F28"/>
    <mergeCell ref="G28:H28"/>
    <mergeCell ref="I28:L28"/>
    <mergeCell ref="P28:Q28"/>
    <mergeCell ref="R28:S28"/>
    <mergeCell ref="T28:U28"/>
    <mergeCell ref="C27:F27"/>
    <mergeCell ref="G27:H27"/>
    <mergeCell ref="X27:Y27"/>
    <mergeCell ref="AD27:AE27"/>
    <mergeCell ref="X28:Y28"/>
    <mergeCell ref="AD28:AE28"/>
    <mergeCell ref="Z27:AA27"/>
    <mergeCell ref="AB27:AC27"/>
    <mergeCell ref="Z28:AA28"/>
    <mergeCell ref="AB28:AC28"/>
    <mergeCell ref="AG28:AH28"/>
    <mergeCell ref="AI29:AP29"/>
    <mergeCell ref="C30:F30"/>
    <mergeCell ref="G30:H30"/>
    <mergeCell ref="I30:L30"/>
    <mergeCell ref="P30:Q30"/>
    <mergeCell ref="R30:S30"/>
    <mergeCell ref="C29:F29"/>
    <mergeCell ref="G29:H29"/>
    <mergeCell ref="R29:S29"/>
    <mergeCell ref="X29:Y29"/>
    <mergeCell ref="AD29:AE29"/>
    <mergeCell ref="AD30:AE30"/>
    <mergeCell ref="T29:U29"/>
    <mergeCell ref="Z29:AA29"/>
    <mergeCell ref="AB29:AC29"/>
    <mergeCell ref="Z30:AA30"/>
    <mergeCell ref="AB30:AC30"/>
    <mergeCell ref="AI30:AP30"/>
    <mergeCell ref="C31:F31"/>
    <mergeCell ref="G31:H31"/>
    <mergeCell ref="I31:L31"/>
    <mergeCell ref="P31:Q31"/>
    <mergeCell ref="R31:S31"/>
    <mergeCell ref="T30:U30"/>
    <mergeCell ref="X30:Y30"/>
    <mergeCell ref="AI31:AP31"/>
    <mergeCell ref="T31:U31"/>
    <mergeCell ref="X31:Y31"/>
    <mergeCell ref="AD31:AE31"/>
    <mergeCell ref="C32:F32"/>
    <mergeCell ref="G32:H32"/>
    <mergeCell ref="I32:L32"/>
    <mergeCell ref="P32:Q32"/>
    <mergeCell ref="Z31:AA31"/>
    <mergeCell ref="AB31:AC31"/>
    <mergeCell ref="V31:W31"/>
    <mergeCell ref="V32:W32"/>
    <mergeCell ref="AI32:AP32"/>
    <mergeCell ref="C33:F33"/>
    <mergeCell ref="G33:H33"/>
    <mergeCell ref="I33:L33"/>
    <mergeCell ref="P33:Q33"/>
    <mergeCell ref="R33:S33"/>
    <mergeCell ref="T32:U32"/>
    <mergeCell ref="X32:Y32"/>
    <mergeCell ref="AD32:AE32"/>
    <mergeCell ref="R32:S32"/>
    <mergeCell ref="AG35:AH35"/>
    <mergeCell ref="AG33:AH33"/>
    <mergeCell ref="AG32:AH32"/>
    <mergeCell ref="T33:U33"/>
    <mergeCell ref="X33:Y33"/>
    <mergeCell ref="AD33:AE33"/>
    <mergeCell ref="T34:U34"/>
    <mergeCell ref="Z32:AA32"/>
    <mergeCell ref="AB32:AC32"/>
    <mergeCell ref="Z33:AA33"/>
    <mergeCell ref="AG36:AH36"/>
    <mergeCell ref="AG34:AH34"/>
    <mergeCell ref="C35:F35"/>
    <mergeCell ref="G35:H35"/>
    <mergeCell ref="I35:L35"/>
    <mergeCell ref="P35:Q35"/>
    <mergeCell ref="R35:S35"/>
    <mergeCell ref="T35:U35"/>
    <mergeCell ref="X35:Y35"/>
    <mergeCell ref="AD35:AE35"/>
    <mergeCell ref="R36:S36"/>
    <mergeCell ref="T36:U36"/>
    <mergeCell ref="X36:Y36"/>
    <mergeCell ref="AD36:AE36"/>
    <mergeCell ref="Z36:AA36"/>
    <mergeCell ref="AB36:AC36"/>
    <mergeCell ref="C36:F36"/>
    <mergeCell ref="G36:H36"/>
    <mergeCell ref="I36:L36"/>
    <mergeCell ref="P36:Q36"/>
    <mergeCell ref="C37:F37"/>
    <mergeCell ref="G37:H37"/>
    <mergeCell ref="I37:L37"/>
    <mergeCell ref="P37:Q37"/>
    <mergeCell ref="R37:S37"/>
    <mergeCell ref="X37:Y37"/>
    <mergeCell ref="AD37:AE37"/>
    <mergeCell ref="AG37:AH37"/>
    <mergeCell ref="T37:U37"/>
    <mergeCell ref="Z37:AA37"/>
    <mergeCell ref="AB37:AC37"/>
    <mergeCell ref="V37:W37"/>
    <mergeCell ref="AI37:AP37"/>
    <mergeCell ref="C38:F38"/>
    <mergeCell ref="G38:H38"/>
    <mergeCell ref="I38:L38"/>
    <mergeCell ref="P38:Q38"/>
    <mergeCell ref="R38:S38"/>
    <mergeCell ref="X38:Y38"/>
    <mergeCell ref="AD38:AE38"/>
    <mergeCell ref="AG38:AH38"/>
    <mergeCell ref="AI38:AP38"/>
    <mergeCell ref="C39:F39"/>
    <mergeCell ref="G39:H39"/>
    <mergeCell ref="I39:L39"/>
    <mergeCell ref="P39:Q39"/>
    <mergeCell ref="AD39:AE39"/>
    <mergeCell ref="AG39:AH39"/>
    <mergeCell ref="AI39:AP39"/>
    <mergeCell ref="X39:Y39"/>
    <mergeCell ref="C40:F40"/>
    <mergeCell ref="G40:H40"/>
    <mergeCell ref="I40:L40"/>
    <mergeCell ref="P40:Q40"/>
    <mergeCell ref="C41:F41"/>
    <mergeCell ref="G41:H41"/>
    <mergeCell ref="I41:L41"/>
    <mergeCell ref="P41:Q41"/>
    <mergeCell ref="AG40:AH40"/>
    <mergeCell ref="AI40:AP40"/>
    <mergeCell ref="T40:U40"/>
    <mergeCell ref="X40:Y40"/>
    <mergeCell ref="Z40:AA40"/>
    <mergeCell ref="AB40:AC40"/>
    <mergeCell ref="AI41:AP41"/>
    <mergeCell ref="R40:S40"/>
    <mergeCell ref="AD40:AE40"/>
    <mergeCell ref="C42:F42"/>
    <mergeCell ref="G42:H42"/>
    <mergeCell ref="I42:L42"/>
    <mergeCell ref="P42:Q42"/>
    <mergeCell ref="X42:Y42"/>
    <mergeCell ref="R41:S41"/>
    <mergeCell ref="X41:Y41"/>
    <mergeCell ref="C13:F13"/>
    <mergeCell ref="G13:H13"/>
    <mergeCell ref="I13:L13"/>
    <mergeCell ref="P13:Q13"/>
    <mergeCell ref="AI5:AP5"/>
    <mergeCell ref="AI36:AP36"/>
    <mergeCell ref="AI33:AP33"/>
    <mergeCell ref="AI28:AP28"/>
    <mergeCell ref="AI25:AP25"/>
    <mergeCell ref="AI34:AP34"/>
    <mergeCell ref="AI6:AP6"/>
    <mergeCell ref="AI7:AP7"/>
    <mergeCell ref="AI35:AP35"/>
    <mergeCell ref="AI14:AP14"/>
    <mergeCell ref="AI11:AP11"/>
    <mergeCell ref="G34:H34"/>
    <mergeCell ref="C34:F34"/>
    <mergeCell ref="AI15:AP15"/>
    <mergeCell ref="AI22:AP22"/>
    <mergeCell ref="AD34:AE34"/>
    <mergeCell ref="X34:Y34"/>
    <mergeCell ref="C15:F15"/>
    <mergeCell ref="G15:H15"/>
    <mergeCell ref="AI13:AP13"/>
    <mergeCell ref="R34:S34"/>
    <mergeCell ref="P34:Q34"/>
    <mergeCell ref="I34:L34"/>
    <mergeCell ref="AG11:AH11"/>
    <mergeCell ref="AG13:AH13"/>
    <mergeCell ref="AG31:AH31"/>
    <mergeCell ref="AG30:AH30"/>
    <mergeCell ref="AG29:AH29"/>
    <mergeCell ref="I29:L29"/>
    <mergeCell ref="P29:Q29"/>
    <mergeCell ref="Z11:AA11"/>
    <mergeCell ref="AB11:AC11"/>
    <mergeCell ref="Z12:AA12"/>
    <mergeCell ref="AB12:AC12"/>
    <mergeCell ref="Z14:AA14"/>
    <mergeCell ref="AB14:AC14"/>
    <mergeCell ref="Z15:AA15"/>
    <mergeCell ref="AB15:AC15"/>
    <mergeCell ref="Z16:AA16"/>
    <mergeCell ref="AB16:AC16"/>
    <mergeCell ref="Z17:AA17"/>
    <mergeCell ref="AB17:AC17"/>
    <mergeCell ref="Z18:AA18"/>
    <mergeCell ref="AB18:AC18"/>
    <mergeCell ref="Z19:AA19"/>
    <mergeCell ref="AB19:AC19"/>
    <mergeCell ref="AB20:AC20"/>
    <mergeCell ref="Z21:AA21"/>
    <mergeCell ref="AB21:AC21"/>
    <mergeCell ref="Z22:AA22"/>
    <mergeCell ref="AB22:AC22"/>
    <mergeCell ref="Z23:AA23"/>
    <mergeCell ref="AB23:AC23"/>
    <mergeCell ref="Z24:AA24"/>
    <mergeCell ref="AB24:AC24"/>
    <mergeCell ref="Z25:AA25"/>
    <mergeCell ref="AB25:AC25"/>
    <mergeCell ref="Z26:AA26"/>
    <mergeCell ref="AB26:AC26"/>
    <mergeCell ref="AB33:AC33"/>
    <mergeCell ref="Z34:AA34"/>
    <mergeCell ref="AB34:AC34"/>
    <mergeCell ref="Z35:AA35"/>
    <mergeCell ref="AB35:AC35"/>
    <mergeCell ref="Z38:AA38"/>
    <mergeCell ref="AB38:AC38"/>
    <mergeCell ref="Z39:AA39"/>
    <mergeCell ref="AB39:AC39"/>
    <mergeCell ref="Z42:AA42"/>
    <mergeCell ref="AB42:AC42"/>
    <mergeCell ref="Z43:AA43"/>
    <mergeCell ref="AB43:AC43"/>
    <mergeCell ref="Z45:AA45"/>
    <mergeCell ref="AB45:AC45"/>
    <mergeCell ref="Z46:AA46"/>
    <mergeCell ref="AB46:AC46"/>
    <mergeCell ref="Z48:AA48"/>
    <mergeCell ref="AB48:AC48"/>
    <mergeCell ref="Z49:AA49"/>
    <mergeCell ref="AB49:AC49"/>
    <mergeCell ref="Z51:AA51"/>
    <mergeCell ref="AB51:AC51"/>
    <mergeCell ref="Z52:AA52"/>
    <mergeCell ref="AB52:AC52"/>
    <mergeCell ref="Z54:AA54"/>
    <mergeCell ref="AB54:AC54"/>
    <mergeCell ref="Z55:AA55"/>
    <mergeCell ref="AB55:AC55"/>
    <mergeCell ref="Z58:AA58"/>
    <mergeCell ref="AB58:AC58"/>
    <mergeCell ref="Z59:AA59"/>
    <mergeCell ref="AB59:AC59"/>
    <mergeCell ref="V11:W11"/>
    <mergeCell ref="V12:W12"/>
    <mergeCell ref="V13:W13"/>
    <mergeCell ref="V14:W14"/>
    <mergeCell ref="V15:W15"/>
    <mergeCell ref="V16:W16"/>
    <mergeCell ref="V17:W17"/>
    <mergeCell ref="V18:W18"/>
    <mergeCell ref="V19:W19"/>
    <mergeCell ref="V20:W20"/>
    <mergeCell ref="V21:W21"/>
    <mergeCell ref="V22:W22"/>
    <mergeCell ref="V23:W23"/>
    <mergeCell ref="V24:W24"/>
    <mergeCell ref="V25:W25"/>
    <mergeCell ref="V26:W26"/>
    <mergeCell ref="V27:W27"/>
    <mergeCell ref="V28:W28"/>
    <mergeCell ref="V29:W29"/>
    <mergeCell ref="V30:W30"/>
    <mergeCell ref="V33:W33"/>
    <mergeCell ref="V34:W34"/>
    <mergeCell ref="V35:W35"/>
    <mergeCell ref="V36:W36"/>
    <mergeCell ref="V44:W44"/>
    <mergeCell ref="V45:W45"/>
    <mergeCell ref="V38:W38"/>
    <mergeCell ref="V39:W39"/>
    <mergeCell ref="V40:W40"/>
    <mergeCell ref="V41:W41"/>
    <mergeCell ref="V57:W57"/>
    <mergeCell ref="V58:W58"/>
    <mergeCell ref="V59:W59"/>
    <mergeCell ref="V52:W52"/>
    <mergeCell ref="V53:W53"/>
    <mergeCell ref="V54:W54"/>
    <mergeCell ref="V55:W55"/>
    <mergeCell ref="AD9:AH10"/>
    <mergeCell ref="P9:Y9"/>
    <mergeCell ref="D4:S4"/>
    <mergeCell ref="V56:W56"/>
    <mergeCell ref="V48:W48"/>
    <mergeCell ref="V49:W49"/>
    <mergeCell ref="V50:W50"/>
    <mergeCell ref="V51:W51"/>
    <mergeCell ref="V42:W42"/>
    <mergeCell ref="V43:W43"/>
  </mergeCells>
  <dataValidations count="3">
    <dataValidation allowBlank="1" showInputMessage="1" promptTitle="フォーマット：（※マウスでドラッグすると移動できます）" prompt="日付は　「和暦年/月」　のファーマットにて入力して下さい。" errorTitle="入力エラー" error="日付は　「西暦年/月」　のファーマットにて入力して下さい" sqref="AE52:AE59 AH50:AH59 AE35:AE43 AH33:AH48 AD11:AD59 AH18:AH31 AG11:AG59"/>
    <dataValidation type="list" allowBlank="1" showInputMessage="1" showErrorMessage="1" promptTitle="入力項目" prompt="PL &lt;プロジェクト管理&gt;&#10;BD &lt;基本設計&gt;&#10;DD &lt;詳細設計&gt;&#10;PD &lt;プログラム設計&gt;&#10;PG &lt;プログラミング&gt;&#10;PT &lt;プログラムテスト&gt;&#10;IT &lt;結合テスト&gt;&#10;ST &lt;システムテスト&gt;&#10;OT &lt;運用テスト&gt;&#10;OM &lt;システム運用・保守&gt;&#10;他&lt;その他&gt;" errorTitle="入力エラー" error="リストボックスより選択もしくは、&#10;入力して下さい。" sqref="M11:M59">
      <formula1>$AU$10:$AU$18</formula1>
    </dataValidation>
    <dataValidation type="list" allowBlank="1" showInputMessage="1" showErrorMessage="1" promptTitle="入力項目" prompt="PL &lt;プロジェクト管理&gt;&#10;BD &lt;基本設計&gt;&#10;DD &lt;詳細設計&gt;&#10;PD &lt;プログラム設計&gt;&#10;PG &lt;プログラミング&gt;&#10;PT &lt;プログラムテスト&gt;&#10;IT &lt;結合テスト&gt;&#10;ST &lt;システムテスト&gt;&#10;OT &lt;運用テスト&gt;&#10;OM &lt;システム運用・保守&gt;&#10;他&lt;その他&gt;" errorTitle="入力エラー" error="リストボックスより選択もしくは、&#10;入力して下さい。" sqref="O11:O59">
      <formula1>$AU$10:$AU$18</formula1>
    </dataValidation>
  </dataValidations>
  <printOptions/>
  <pageMargins left="0.12" right="0.55" top="0.26" bottom="0.76" header="0.12" footer="0.23"/>
  <pageSetup horizontalDpi="300" verticalDpi="300" orientation="landscape" paperSize="9" scale="75" r:id="rId3"/>
  <headerFooter alignWithMargins="0">
    <oddFooter xml:space="preserve">&amp;L&amp;"ＭＳ 明朝,標準"PL：プロジェクト管理     BD：基本設計             DD：詳細設計        PD：プログラム設計
PG：プログラミング       PT：プログラムテスト     IT：結合テスト      ST：システムテスト
OT：運用テスト           OM：システム運用・保守&amp;R&amp;"ＭＳ 明朝,標準"&amp;P/&amp;N  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A20"/>
  <sheetViews>
    <sheetView workbookViewId="0" topLeftCell="A1">
      <selection activeCell="A1" sqref="A1"/>
    </sheetView>
  </sheetViews>
  <sheetFormatPr defaultColWidth="9.00390625" defaultRowHeight="13.5"/>
  <cols>
    <col min="1" max="16384" width="9.00390625" style="54" customWidth="1"/>
  </cols>
  <sheetData>
    <row r="1" ht="13.5">
      <c r="A1" s="53" t="s">
        <v>103</v>
      </c>
    </row>
    <row r="2" ht="13.5">
      <c r="A2" s="55" t="s">
        <v>64</v>
      </c>
    </row>
    <row r="3" ht="13.5">
      <c r="A3" s="55" t="s">
        <v>65</v>
      </c>
    </row>
    <row r="4" ht="13.5">
      <c r="A4" s="55" t="s">
        <v>66</v>
      </c>
    </row>
    <row r="5" ht="13.5">
      <c r="A5" s="55" t="s">
        <v>67</v>
      </c>
    </row>
    <row r="6" ht="13.5">
      <c r="A6" s="53"/>
    </row>
    <row r="7" ht="13.5">
      <c r="A7" s="55" t="s">
        <v>68</v>
      </c>
    </row>
    <row r="8" ht="13.5">
      <c r="A8" s="55" t="s">
        <v>69</v>
      </c>
    </row>
    <row r="9" ht="13.5">
      <c r="A9" s="55" t="s">
        <v>79</v>
      </c>
    </row>
    <row r="10" ht="13.5">
      <c r="A10" s="55" t="s">
        <v>70</v>
      </c>
    </row>
    <row r="11" ht="13.5">
      <c r="A11" s="55" t="s">
        <v>71</v>
      </c>
    </row>
    <row r="12" ht="13.5">
      <c r="A12" s="55" t="s">
        <v>72</v>
      </c>
    </row>
    <row r="13" ht="13.5">
      <c r="A13" s="55" t="s">
        <v>73</v>
      </c>
    </row>
    <row r="14" ht="13.5">
      <c r="A14" s="53"/>
    </row>
    <row r="15" ht="13.5">
      <c r="A15" s="55" t="s">
        <v>74</v>
      </c>
    </row>
    <row r="16" ht="13.5">
      <c r="A16" s="55" t="s">
        <v>75</v>
      </c>
    </row>
    <row r="17" ht="13.5">
      <c r="A17" s="55" t="s">
        <v>80</v>
      </c>
    </row>
    <row r="18" ht="13.5">
      <c r="A18" s="55" t="s">
        <v>76</v>
      </c>
    </row>
    <row r="19" ht="13.5">
      <c r="A19" s="55" t="s">
        <v>77</v>
      </c>
    </row>
    <row r="20" ht="13.5">
      <c r="A20" s="55" t="s">
        <v>78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A16"/>
  <sheetViews>
    <sheetView workbookViewId="0" topLeftCell="A1">
      <selection activeCell="B14" sqref="B14"/>
    </sheetView>
  </sheetViews>
  <sheetFormatPr defaultColWidth="9.00390625" defaultRowHeight="13.5"/>
  <cols>
    <col min="1" max="16384" width="9.00390625" style="54" customWidth="1"/>
  </cols>
  <sheetData>
    <row r="1" ht="13.5">
      <c r="A1" s="53" t="s">
        <v>103</v>
      </c>
    </row>
    <row r="2" ht="13.5">
      <c r="A2" s="55" t="s">
        <v>92</v>
      </c>
    </row>
    <row r="3" ht="13.5">
      <c r="A3" s="55" t="s">
        <v>81</v>
      </c>
    </row>
    <row r="4" ht="13.5">
      <c r="A4" s="55" t="s">
        <v>82</v>
      </c>
    </row>
    <row r="5" ht="13.5">
      <c r="A5" s="55" t="s">
        <v>83</v>
      </c>
    </row>
    <row r="6" ht="13.5">
      <c r="A6" s="55" t="s">
        <v>84</v>
      </c>
    </row>
    <row r="7" ht="13.5">
      <c r="A7" s="53"/>
    </row>
    <row r="8" ht="13.5">
      <c r="A8" s="55" t="s">
        <v>85</v>
      </c>
    </row>
    <row r="9" ht="13.5">
      <c r="A9" s="55" t="s">
        <v>86</v>
      </c>
    </row>
    <row r="10" ht="13.5">
      <c r="A10" s="55" t="s">
        <v>87</v>
      </c>
    </row>
    <row r="11" ht="13.5">
      <c r="A11" s="55" t="s">
        <v>88</v>
      </c>
    </row>
    <row r="12" ht="13.5">
      <c r="A12" s="55" t="s">
        <v>89</v>
      </c>
    </row>
    <row r="13" ht="13.5">
      <c r="A13" s="55" t="s">
        <v>90</v>
      </c>
    </row>
    <row r="14" ht="13.5">
      <c r="A14" s="55" t="s">
        <v>91</v>
      </c>
    </row>
    <row r="15" ht="13.5">
      <c r="A15" s="55" t="s">
        <v>93</v>
      </c>
    </row>
    <row r="16" ht="13.5">
      <c r="A16" s="55"/>
    </row>
  </sheetData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2011-09-26T07:34:26Z</cp:lastPrinted>
  <dcterms:created xsi:type="dcterms:W3CDTF">1997-01-08T22:48:59Z</dcterms:created>
  <dcterms:modified xsi:type="dcterms:W3CDTF">2012-06-18T02:24:26Z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-283468300</vt:i4>
  </property>
  <property fmtid="{D5CDD505-2E9C-101B-9397-08002B2CF9AE}" pid="3" name="_EmailSubject">
    <vt:lpwstr>案件・人材管理表の件</vt:lpwstr>
  </property>
  <property fmtid="{D5CDD505-2E9C-101B-9397-08002B2CF9AE}" pid="4" name="_AuthorEmail">
    <vt:lpwstr>jtshin_2002-vo_o@hcc5.bai.ne.jp</vt:lpwstr>
  </property>
  <property fmtid="{D5CDD505-2E9C-101B-9397-08002B2CF9AE}" pid="5" name="_AuthorEmailDisplayName">
    <vt:lpwstr>慎。</vt:lpwstr>
  </property>
  <property fmtid="{D5CDD505-2E9C-101B-9397-08002B2CF9AE}" pid="6" name="_ReviewingToolsShownOnce">
    <vt:lpwstr/>
  </property>
</Properties>
</file>